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505" activeTab="0"/>
  </bookViews>
  <sheets>
    <sheet name="町別総人口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<sst xmlns="http://schemas.openxmlformats.org/spreadsheetml/2006/main" count="69" uniqueCount="64">
  <si>
    <t>町別人口統計表(平成24年11月末日現在)</t>
  </si>
  <si>
    <t>町丁字名</t>
  </si>
  <si>
    <t>総数</t>
  </si>
  <si>
    <t>男</t>
  </si>
  <si>
    <t>女</t>
  </si>
  <si>
    <t>世帯数</t>
  </si>
  <si>
    <t>大字南野</t>
  </si>
  <si>
    <t>清滝中町</t>
  </si>
  <si>
    <t>南野一丁目</t>
  </si>
  <si>
    <t>清滝新町</t>
  </si>
  <si>
    <t>南野二丁目</t>
  </si>
  <si>
    <t>大字岡山</t>
  </si>
  <si>
    <t>南野三丁目</t>
  </si>
  <si>
    <t>岡山一丁目</t>
  </si>
  <si>
    <t>南野四丁目</t>
  </si>
  <si>
    <t>岡山二丁目</t>
  </si>
  <si>
    <t>南野五丁目</t>
  </si>
  <si>
    <t>岡山三丁目</t>
  </si>
  <si>
    <t>南野六丁目</t>
  </si>
  <si>
    <t>岡山四丁目</t>
  </si>
  <si>
    <t>江瀬美町</t>
  </si>
  <si>
    <t>岡山五丁目</t>
  </si>
  <si>
    <t>雁屋北町</t>
  </si>
  <si>
    <t>岡山東一丁目</t>
  </si>
  <si>
    <t>雁屋南町</t>
  </si>
  <si>
    <t>岡山東二丁目</t>
  </si>
  <si>
    <t>雁屋西町</t>
  </si>
  <si>
    <t>岡山東三丁目</t>
  </si>
  <si>
    <t>北出町</t>
  </si>
  <si>
    <t>岡山東四丁目</t>
  </si>
  <si>
    <t>二丁通町</t>
  </si>
  <si>
    <t>岡山東五丁目</t>
  </si>
  <si>
    <t>楠公一丁目</t>
  </si>
  <si>
    <t>大字砂</t>
  </si>
  <si>
    <t>楠公二丁目</t>
  </si>
  <si>
    <t>大字逢阪</t>
  </si>
  <si>
    <t>米崎町</t>
  </si>
  <si>
    <t>大字下田原</t>
  </si>
  <si>
    <t>塚脇町</t>
  </si>
  <si>
    <t>大字上田原</t>
  </si>
  <si>
    <t>大字中野</t>
  </si>
  <si>
    <t>田原台一丁目</t>
  </si>
  <si>
    <t>中野一丁目</t>
  </si>
  <si>
    <t>田原台二丁目</t>
  </si>
  <si>
    <t>中野二丁目</t>
  </si>
  <si>
    <t>田原台三丁目</t>
  </si>
  <si>
    <t>中野三丁目</t>
  </si>
  <si>
    <t>田原台四丁目</t>
  </si>
  <si>
    <t>中野新町</t>
  </si>
  <si>
    <t>田原台五丁目</t>
  </si>
  <si>
    <t>中野本町</t>
  </si>
  <si>
    <t>田原台六丁目</t>
  </si>
  <si>
    <t>美田町</t>
  </si>
  <si>
    <t>田原台七丁目</t>
  </si>
  <si>
    <t>大字蔀屋</t>
  </si>
  <si>
    <t>田原台八丁目</t>
  </si>
  <si>
    <t>蔀屋本町</t>
  </si>
  <si>
    <t>田原台九丁目</t>
  </si>
  <si>
    <t>蔀屋新町</t>
  </si>
  <si>
    <t>さつきヶ丘</t>
  </si>
  <si>
    <t>大字清瀧</t>
  </si>
  <si>
    <t>緑風台</t>
  </si>
  <si>
    <t>総合計</t>
  </si>
  <si>
    <t>本表は、住民基本台帳法に基づく数値である。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</si>
</sst>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10;&#21029;&#20154;&#21475;&#32113;&#35336;&#34920;&#65288;&#24179;24&#24180;11&#26376;&#264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別日本人住民数"/>
      <sheetName val="町別外国人住民数"/>
      <sheetName val="町別総人口"/>
    </sheetNames>
    <sheetDataSet>
      <sheetData sheetId="0">
        <row r="5">
          <cell r="C5">
            <v>12</v>
          </cell>
          <cell r="D5">
            <v>9</v>
          </cell>
          <cell r="E5">
            <v>21</v>
          </cell>
          <cell r="H5">
            <v>877</v>
          </cell>
          <cell r="I5">
            <v>909</v>
          </cell>
          <cell r="J5">
            <v>681</v>
          </cell>
        </row>
        <row r="6">
          <cell r="C6">
            <v>479</v>
          </cell>
          <cell r="D6">
            <v>508</v>
          </cell>
          <cell r="E6">
            <v>443</v>
          </cell>
          <cell r="H6">
            <v>690</v>
          </cell>
          <cell r="I6">
            <v>789</v>
          </cell>
          <cell r="J6">
            <v>779</v>
          </cell>
        </row>
        <row r="7">
          <cell r="C7">
            <v>975</v>
          </cell>
          <cell r="D7">
            <v>1029</v>
          </cell>
          <cell r="E7">
            <v>831</v>
          </cell>
          <cell r="H7">
            <v>138</v>
          </cell>
          <cell r="I7">
            <v>140</v>
          </cell>
          <cell r="J7">
            <v>114</v>
          </cell>
        </row>
        <row r="8">
          <cell r="C8">
            <v>191</v>
          </cell>
          <cell r="D8">
            <v>195</v>
          </cell>
          <cell r="E8">
            <v>149</v>
          </cell>
          <cell r="H8">
            <v>576</v>
          </cell>
          <cell r="I8">
            <v>563</v>
          </cell>
          <cell r="J8">
            <v>603</v>
          </cell>
        </row>
        <row r="9">
          <cell r="C9">
            <v>600</v>
          </cell>
          <cell r="D9">
            <v>644</v>
          </cell>
          <cell r="E9">
            <v>583</v>
          </cell>
          <cell r="H9">
            <v>977</v>
          </cell>
          <cell r="I9">
            <v>1020</v>
          </cell>
          <cell r="J9">
            <v>849</v>
          </cell>
        </row>
        <row r="10">
          <cell r="C10">
            <v>416</v>
          </cell>
          <cell r="D10">
            <v>434</v>
          </cell>
          <cell r="E10">
            <v>342</v>
          </cell>
          <cell r="H10">
            <v>240</v>
          </cell>
          <cell r="I10">
            <v>267</v>
          </cell>
          <cell r="J10">
            <v>213</v>
          </cell>
        </row>
        <row r="11">
          <cell r="C11">
            <v>297</v>
          </cell>
          <cell r="D11">
            <v>317</v>
          </cell>
          <cell r="E11">
            <v>264</v>
          </cell>
          <cell r="H11">
            <v>608</v>
          </cell>
          <cell r="I11">
            <v>621</v>
          </cell>
          <cell r="J11">
            <v>518</v>
          </cell>
        </row>
        <row r="12">
          <cell r="C12">
            <v>1027</v>
          </cell>
          <cell r="D12">
            <v>1013</v>
          </cell>
          <cell r="E12">
            <v>895</v>
          </cell>
          <cell r="H12">
            <v>631</v>
          </cell>
          <cell r="I12">
            <v>573</v>
          </cell>
          <cell r="J12">
            <v>492</v>
          </cell>
        </row>
        <row r="13">
          <cell r="C13">
            <v>633</v>
          </cell>
          <cell r="D13">
            <v>681</v>
          </cell>
          <cell r="E13">
            <v>593</v>
          </cell>
          <cell r="H13">
            <v>384</v>
          </cell>
          <cell r="I13">
            <v>327</v>
          </cell>
          <cell r="J13">
            <v>376</v>
          </cell>
        </row>
        <row r="14">
          <cell r="C14">
            <v>857</v>
          </cell>
          <cell r="D14">
            <v>913</v>
          </cell>
          <cell r="E14">
            <v>780</v>
          </cell>
          <cell r="H14">
            <v>371</v>
          </cell>
          <cell r="I14">
            <v>361</v>
          </cell>
          <cell r="J14">
            <v>314</v>
          </cell>
        </row>
        <row r="15">
          <cell r="C15">
            <v>196</v>
          </cell>
          <cell r="D15">
            <v>206</v>
          </cell>
          <cell r="E15">
            <v>172</v>
          </cell>
          <cell r="H15">
            <v>739</v>
          </cell>
          <cell r="I15">
            <v>708</v>
          </cell>
          <cell r="J15">
            <v>495</v>
          </cell>
        </row>
        <row r="16">
          <cell r="C16">
            <v>708</v>
          </cell>
          <cell r="D16">
            <v>747</v>
          </cell>
          <cell r="E16">
            <v>677</v>
          </cell>
          <cell r="H16">
            <v>368</v>
          </cell>
          <cell r="I16">
            <v>413</v>
          </cell>
          <cell r="J16">
            <v>302</v>
          </cell>
        </row>
        <row r="17">
          <cell r="C17">
            <v>710</v>
          </cell>
          <cell r="D17">
            <v>676</v>
          </cell>
          <cell r="E17">
            <v>588</v>
          </cell>
          <cell r="H17">
            <v>725</v>
          </cell>
          <cell r="I17">
            <v>778</v>
          </cell>
          <cell r="J17">
            <v>594</v>
          </cell>
        </row>
        <row r="18">
          <cell r="C18">
            <v>374</v>
          </cell>
          <cell r="D18">
            <v>412</v>
          </cell>
          <cell r="E18">
            <v>393</v>
          </cell>
          <cell r="H18">
            <v>757</v>
          </cell>
          <cell r="I18">
            <v>779</v>
          </cell>
          <cell r="J18">
            <v>627</v>
          </cell>
        </row>
        <row r="19">
          <cell r="C19">
            <v>310</v>
          </cell>
          <cell r="D19">
            <v>303</v>
          </cell>
          <cell r="E19">
            <v>287</v>
          </cell>
          <cell r="H19">
            <v>13</v>
          </cell>
          <cell r="I19">
            <v>19</v>
          </cell>
          <cell r="J19">
            <v>20</v>
          </cell>
        </row>
        <row r="20">
          <cell r="C20">
            <v>926</v>
          </cell>
          <cell r="D20">
            <v>960</v>
          </cell>
          <cell r="E20">
            <v>782</v>
          </cell>
          <cell r="H20">
            <v>301</v>
          </cell>
          <cell r="I20">
            <v>276</v>
          </cell>
          <cell r="J20">
            <v>191</v>
          </cell>
        </row>
        <row r="21">
          <cell r="C21">
            <v>165</v>
          </cell>
          <cell r="D21">
            <v>184</v>
          </cell>
          <cell r="E21">
            <v>141</v>
          </cell>
          <cell r="H21">
            <v>256</v>
          </cell>
          <cell r="I21">
            <v>294</v>
          </cell>
          <cell r="J21">
            <v>249</v>
          </cell>
        </row>
        <row r="22">
          <cell r="C22">
            <v>1804</v>
          </cell>
          <cell r="D22">
            <v>1863</v>
          </cell>
          <cell r="E22">
            <v>1349</v>
          </cell>
          <cell r="H22">
            <v>348</v>
          </cell>
          <cell r="I22">
            <v>343</v>
          </cell>
          <cell r="J22">
            <v>244</v>
          </cell>
        </row>
        <row r="23">
          <cell r="C23">
            <v>242</v>
          </cell>
          <cell r="D23">
            <v>222</v>
          </cell>
          <cell r="E23">
            <v>204</v>
          </cell>
          <cell r="H23">
            <v>345</v>
          </cell>
          <cell r="I23">
            <v>368</v>
          </cell>
          <cell r="J23">
            <v>245</v>
          </cell>
        </row>
        <row r="24">
          <cell r="C24">
            <v>161</v>
          </cell>
          <cell r="D24">
            <v>162</v>
          </cell>
          <cell r="E24">
            <v>128</v>
          </cell>
          <cell r="H24">
            <v>510</v>
          </cell>
          <cell r="I24">
            <v>516</v>
          </cell>
          <cell r="J24">
            <v>355</v>
          </cell>
        </row>
        <row r="25">
          <cell r="C25">
            <v>385</v>
          </cell>
          <cell r="D25">
            <v>363</v>
          </cell>
          <cell r="E25">
            <v>283</v>
          </cell>
          <cell r="H25">
            <v>333</v>
          </cell>
          <cell r="I25">
            <v>369</v>
          </cell>
          <cell r="J25">
            <v>248</v>
          </cell>
        </row>
        <row r="26">
          <cell r="C26">
            <v>544</v>
          </cell>
          <cell r="D26">
            <v>572</v>
          </cell>
          <cell r="E26">
            <v>495</v>
          </cell>
          <cell r="H26">
            <v>367</v>
          </cell>
          <cell r="I26">
            <v>390</v>
          </cell>
          <cell r="J26">
            <v>270</v>
          </cell>
        </row>
        <row r="27">
          <cell r="C27">
            <v>1082</v>
          </cell>
          <cell r="D27">
            <v>1120</v>
          </cell>
          <cell r="E27">
            <v>913</v>
          </cell>
          <cell r="H27">
            <v>0</v>
          </cell>
          <cell r="I27">
            <v>0</v>
          </cell>
          <cell r="J27">
            <v>0</v>
          </cell>
        </row>
        <row r="28">
          <cell r="C28">
            <v>615</v>
          </cell>
          <cell r="D28">
            <v>595</v>
          </cell>
          <cell r="E28">
            <v>579</v>
          </cell>
          <cell r="H28">
            <v>355</v>
          </cell>
          <cell r="I28">
            <v>369</v>
          </cell>
          <cell r="J28">
            <v>269</v>
          </cell>
        </row>
        <row r="29">
          <cell r="C29">
            <v>124</v>
          </cell>
          <cell r="D29">
            <v>98</v>
          </cell>
          <cell r="E29">
            <v>83</v>
          </cell>
          <cell r="H29">
            <v>597</v>
          </cell>
          <cell r="I29">
            <v>626</v>
          </cell>
          <cell r="J29">
            <v>411</v>
          </cell>
        </row>
        <row r="30">
          <cell r="C30">
            <v>524</v>
          </cell>
          <cell r="D30">
            <v>559</v>
          </cell>
          <cell r="E30">
            <v>433</v>
          </cell>
          <cell r="H30">
            <v>462</v>
          </cell>
          <cell r="I30">
            <v>462</v>
          </cell>
          <cell r="J30">
            <v>312</v>
          </cell>
        </row>
        <row r="31">
          <cell r="C31">
            <v>109</v>
          </cell>
          <cell r="D31">
            <v>111</v>
          </cell>
          <cell r="E31">
            <v>88</v>
          </cell>
          <cell r="H31">
            <v>457</v>
          </cell>
          <cell r="I31">
            <v>445</v>
          </cell>
          <cell r="J31">
            <v>273</v>
          </cell>
        </row>
        <row r="32">
          <cell r="C32">
            <v>989</v>
          </cell>
          <cell r="D32">
            <v>970</v>
          </cell>
          <cell r="E32">
            <v>749</v>
          </cell>
          <cell r="H32">
            <v>189</v>
          </cell>
          <cell r="I32">
            <v>199</v>
          </cell>
          <cell r="J32">
            <v>136</v>
          </cell>
        </row>
      </sheetData>
      <sheetData sheetId="1">
        <row r="5">
          <cell r="C5">
            <v>0</v>
          </cell>
          <cell r="D5">
            <v>1</v>
          </cell>
          <cell r="E5">
            <v>1</v>
          </cell>
          <cell r="H5">
            <v>7</v>
          </cell>
          <cell r="I5">
            <v>9</v>
          </cell>
          <cell r="J5">
            <v>2</v>
          </cell>
        </row>
        <row r="6">
          <cell r="C6">
            <v>3</v>
          </cell>
          <cell r="D6">
            <v>4</v>
          </cell>
          <cell r="E6">
            <v>6</v>
          </cell>
          <cell r="H6">
            <v>6</v>
          </cell>
          <cell r="I6">
            <v>6</v>
          </cell>
          <cell r="J6">
            <v>3</v>
          </cell>
        </row>
        <row r="7">
          <cell r="C7">
            <v>2</v>
          </cell>
          <cell r="D7">
            <v>5</v>
          </cell>
          <cell r="E7">
            <v>3</v>
          </cell>
          <cell r="H7">
            <v>0</v>
          </cell>
          <cell r="I7">
            <v>1</v>
          </cell>
          <cell r="J7">
            <v>1</v>
          </cell>
        </row>
        <row r="8">
          <cell r="C8">
            <v>0</v>
          </cell>
          <cell r="D8">
            <v>1</v>
          </cell>
          <cell r="E8">
            <v>0</v>
          </cell>
          <cell r="H8">
            <v>5</v>
          </cell>
          <cell r="I8">
            <v>13</v>
          </cell>
          <cell r="J8">
            <v>12</v>
          </cell>
        </row>
        <row r="9">
          <cell r="C9">
            <v>5</v>
          </cell>
          <cell r="D9">
            <v>6</v>
          </cell>
          <cell r="E9">
            <v>7</v>
          </cell>
          <cell r="H9">
            <v>27</v>
          </cell>
          <cell r="I9">
            <v>18</v>
          </cell>
          <cell r="J9">
            <v>38</v>
          </cell>
        </row>
        <row r="10">
          <cell r="C10">
            <v>1</v>
          </cell>
          <cell r="D10">
            <v>2</v>
          </cell>
          <cell r="E10">
            <v>1</v>
          </cell>
          <cell r="H10">
            <v>2</v>
          </cell>
          <cell r="I10">
            <v>6</v>
          </cell>
          <cell r="J10">
            <v>7</v>
          </cell>
        </row>
        <row r="11">
          <cell r="C11">
            <v>0</v>
          </cell>
          <cell r="D11">
            <v>0</v>
          </cell>
          <cell r="E11">
            <v>0</v>
          </cell>
          <cell r="H11">
            <v>12</v>
          </cell>
          <cell r="I11">
            <v>12</v>
          </cell>
          <cell r="J11">
            <v>13</v>
          </cell>
        </row>
        <row r="12">
          <cell r="C12">
            <v>8</v>
          </cell>
          <cell r="D12">
            <v>13</v>
          </cell>
          <cell r="E12">
            <v>10</v>
          </cell>
          <cell r="H12">
            <v>2</v>
          </cell>
          <cell r="I12">
            <v>5</v>
          </cell>
          <cell r="J12">
            <v>2</v>
          </cell>
        </row>
        <row r="13">
          <cell r="C13">
            <v>7</v>
          </cell>
          <cell r="D13">
            <v>5</v>
          </cell>
          <cell r="E13">
            <v>6</v>
          </cell>
          <cell r="H13">
            <v>3</v>
          </cell>
          <cell r="I13">
            <v>1</v>
          </cell>
          <cell r="J13">
            <v>4</v>
          </cell>
        </row>
        <row r="14">
          <cell r="C14">
            <v>8</v>
          </cell>
          <cell r="D14">
            <v>8</v>
          </cell>
          <cell r="E14">
            <v>6</v>
          </cell>
          <cell r="H14">
            <v>6</v>
          </cell>
          <cell r="I14">
            <v>12</v>
          </cell>
          <cell r="J14">
            <v>15</v>
          </cell>
        </row>
        <row r="15">
          <cell r="C15">
            <v>2</v>
          </cell>
          <cell r="D15">
            <v>0</v>
          </cell>
          <cell r="E15">
            <v>2</v>
          </cell>
          <cell r="H15">
            <v>2</v>
          </cell>
          <cell r="I15">
            <v>2</v>
          </cell>
          <cell r="J15">
            <v>1</v>
          </cell>
        </row>
        <row r="16">
          <cell r="C16">
            <v>3</v>
          </cell>
          <cell r="D16">
            <v>2</v>
          </cell>
          <cell r="E16">
            <v>4</v>
          </cell>
          <cell r="H16">
            <v>2</v>
          </cell>
          <cell r="I16">
            <v>1</v>
          </cell>
          <cell r="J16">
            <v>2</v>
          </cell>
        </row>
        <row r="17">
          <cell r="C17">
            <v>5</v>
          </cell>
          <cell r="D17">
            <v>7</v>
          </cell>
          <cell r="E17">
            <v>6</v>
          </cell>
          <cell r="H17">
            <v>0</v>
          </cell>
          <cell r="I17">
            <v>5</v>
          </cell>
          <cell r="J17">
            <v>2</v>
          </cell>
        </row>
        <row r="18">
          <cell r="C18">
            <v>0</v>
          </cell>
          <cell r="D18">
            <v>1</v>
          </cell>
          <cell r="E18">
            <v>0</v>
          </cell>
          <cell r="H18">
            <v>11</v>
          </cell>
          <cell r="I18">
            <v>11</v>
          </cell>
          <cell r="J18">
            <v>7</v>
          </cell>
        </row>
        <row r="19">
          <cell r="C19">
            <v>2</v>
          </cell>
          <cell r="D19">
            <v>3</v>
          </cell>
          <cell r="E19">
            <v>3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7</v>
          </cell>
          <cell r="D20">
            <v>4</v>
          </cell>
          <cell r="E20">
            <v>7</v>
          </cell>
          <cell r="H20">
            <v>0</v>
          </cell>
          <cell r="I20">
            <v>1</v>
          </cell>
          <cell r="J20">
            <v>0</v>
          </cell>
        </row>
        <row r="21">
          <cell r="C21">
            <v>0</v>
          </cell>
          <cell r="D21">
            <v>1</v>
          </cell>
          <cell r="E21">
            <v>0</v>
          </cell>
          <cell r="H21">
            <v>2</v>
          </cell>
          <cell r="I21">
            <v>3</v>
          </cell>
          <cell r="J21">
            <v>5</v>
          </cell>
        </row>
        <row r="22">
          <cell r="C22">
            <v>14</v>
          </cell>
          <cell r="D22">
            <v>16</v>
          </cell>
          <cell r="E22">
            <v>9</v>
          </cell>
          <cell r="H22">
            <v>6</v>
          </cell>
          <cell r="I22">
            <v>7</v>
          </cell>
          <cell r="J22">
            <v>2</v>
          </cell>
        </row>
        <row r="23">
          <cell r="C23">
            <v>5</v>
          </cell>
          <cell r="D23">
            <v>5</v>
          </cell>
          <cell r="E23">
            <v>2</v>
          </cell>
          <cell r="H23">
            <v>2</v>
          </cell>
          <cell r="I23">
            <v>5</v>
          </cell>
          <cell r="J23">
            <v>3</v>
          </cell>
        </row>
        <row r="24">
          <cell r="C24">
            <v>2</v>
          </cell>
          <cell r="D24">
            <v>0</v>
          </cell>
          <cell r="E24">
            <v>1</v>
          </cell>
          <cell r="H24">
            <v>0</v>
          </cell>
          <cell r="I24">
            <v>3</v>
          </cell>
          <cell r="J24">
            <v>1</v>
          </cell>
        </row>
        <row r="25">
          <cell r="C25">
            <v>2</v>
          </cell>
          <cell r="D25">
            <v>3</v>
          </cell>
          <cell r="E25">
            <v>3</v>
          </cell>
          <cell r="H25">
            <v>4</v>
          </cell>
          <cell r="I25">
            <v>7</v>
          </cell>
          <cell r="J25">
            <v>3</v>
          </cell>
        </row>
        <row r="26">
          <cell r="C26">
            <v>4</v>
          </cell>
          <cell r="D26">
            <v>9</v>
          </cell>
          <cell r="E26">
            <v>5</v>
          </cell>
          <cell r="H26">
            <v>2</v>
          </cell>
          <cell r="I26">
            <v>6</v>
          </cell>
          <cell r="J26">
            <v>0</v>
          </cell>
        </row>
        <row r="27">
          <cell r="C27">
            <v>14</v>
          </cell>
          <cell r="D27">
            <v>9</v>
          </cell>
          <cell r="E27">
            <v>8</v>
          </cell>
          <cell r="H27">
            <v>0</v>
          </cell>
          <cell r="I27">
            <v>0</v>
          </cell>
          <cell r="J27">
            <v>0</v>
          </cell>
        </row>
        <row r="28">
          <cell r="C28">
            <v>8</v>
          </cell>
          <cell r="D28">
            <v>4</v>
          </cell>
          <cell r="E28">
            <v>7</v>
          </cell>
          <cell r="H28">
            <v>2</v>
          </cell>
          <cell r="I28">
            <v>6</v>
          </cell>
          <cell r="J28">
            <v>2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5</v>
          </cell>
          <cell r="I29">
            <v>4</v>
          </cell>
          <cell r="J29">
            <v>4</v>
          </cell>
        </row>
        <row r="30">
          <cell r="C30">
            <v>3</v>
          </cell>
          <cell r="D30">
            <v>1</v>
          </cell>
          <cell r="E30">
            <v>1</v>
          </cell>
          <cell r="H30">
            <v>2</v>
          </cell>
          <cell r="I30">
            <v>3</v>
          </cell>
          <cell r="J30">
            <v>0</v>
          </cell>
        </row>
        <row r="31">
          <cell r="C31">
            <v>0</v>
          </cell>
          <cell r="D31">
            <v>2</v>
          </cell>
          <cell r="E31">
            <v>1</v>
          </cell>
          <cell r="H31">
            <v>9</v>
          </cell>
          <cell r="I31">
            <v>5</v>
          </cell>
          <cell r="J31">
            <v>3</v>
          </cell>
        </row>
        <row r="32">
          <cell r="C32">
            <v>3</v>
          </cell>
          <cell r="D32">
            <v>7</v>
          </cell>
          <cell r="E32">
            <v>6</v>
          </cell>
          <cell r="H32">
            <v>1</v>
          </cell>
          <cell r="I32">
            <v>1</v>
          </cell>
          <cell r="J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5" width="9.00390625" style="2" customWidth="1"/>
    <col min="6" max="6" width="12.50390625" style="2" customWidth="1"/>
    <col min="7" max="16384" width="9.00390625" style="2" customWidth="1"/>
  </cols>
  <sheetData>
    <row r="1" ht="17.25">
      <c r="A1" s="1" t="s">
        <v>0</v>
      </c>
    </row>
    <row r="3" spans="1:10" ht="13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</row>
    <row r="5" spans="1:10" ht="13.5">
      <c r="A5" s="4" t="s">
        <v>6</v>
      </c>
      <c r="B5" s="5">
        <f>SUM(C5:D5)</f>
        <v>22</v>
      </c>
      <c r="C5" s="5">
        <f>SUM('[1]町別日本人住民数'!C5+'[1]町別外国人住民数'!C5)</f>
        <v>12</v>
      </c>
      <c r="D5" s="5">
        <f>SUM('[1]町別日本人住民数'!D5+'[1]町別外国人住民数'!D5)</f>
        <v>10</v>
      </c>
      <c r="E5" s="5">
        <f>SUM('[1]町別日本人住民数'!E5+'[1]町別外国人住民数'!E5)</f>
        <v>22</v>
      </c>
      <c r="F5" s="6" t="s">
        <v>7</v>
      </c>
      <c r="G5" s="5">
        <f>SUM(H5:I5)</f>
        <v>1802</v>
      </c>
      <c r="H5" s="5">
        <f>SUM('[1]町別日本人住民数'!H5+'[1]町別外国人住民数'!H5)</f>
        <v>884</v>
      </c>
      <c r="I5" s="5">
        <f>SUM('[1]町別日本人住民数'!I5+'[1]町別外国人住民数'!I5)</f>
        <v>918</v>
      </c>
      <c r="J5" s="5">
        <f>SUM('[1]町別日本人住民数'!J5+'[1]町別外国人住民数'!J5)</f>
        <v>683</v>
      </c>
    </row>
    <row r="6" spans="1:10" ht="13.5">
      <c r="A6" s="4" t="s">
        <v>8</v>
      </c>
      <c r="B6" s="5">
        <f aca="true" t="shared" si="0" ref="B6:B32">SUM(C6:D6)</f>
        <v>994</v>
      </c>
      <c r="C6" s="5">
        <f>SUM('[1]町別日本人住民数'!C6+'[1]町別外国人住民数'!C6)</f>
        <v>482</v>
      </c>
      <c r="D6" s="5">
        <f>SUM('[1]町別日本人住民数'!D6+'[1]町別外国人住民数'!D6)</f>
        <v>512</v>
      </c>
      <c r="E6" s="5">
        <f>SUM('[1]町別日本人住民数'!E6+'[1]町別外国人住民数'!E6)</f>
        <v>449</v>
      </c>
      <c r="F6" s="6" t="s">
        <v>9</v>
      </c>
      <c r="G6" s="5">
        <f aca="true" t="shared" si="1" ref="G6:G32">SUM(H6:I6)</f>
        <v>1491</v>
      </c>
      <c r="H6" s="5">
        <f>SUM('[1]町別日本人住民数'!H6+'[1]町別外国人住民数'!H6)</f>
        <v>696</v>
      </c>
      <c r="I6" s="5">
        <f>SUM('[1]町別日本人住民数'!I6+'[1]町別外国人住民数'!I6)</f>
        <v>795</v>
      </c>
      <c r="J6" s="5">
        <f>SUM('[1]町別日本人住民数'!J6+'[1]町別外国人住民数'!J6)</f>
        <v>782</v>
      </c>
    </row>
    <row r="7" spans="1:10" ht="13.5">
      <c r="A7" s="4" t="s">
        <v>10</v>
      </c>
      <c r="B7" s="5">
        <f t="shared" si="0"/>
        <v>2011</v>
      </c>
      <c r="C7" s="5">
        <f>SUM('[1]町別日本人住民数'!C7+'[1]町別外国人住民数'!C7)</f>
        <v>977</v>
      </c>
      <c r="D7" s="5">
        <f>SUM('[1]町別日本人住民数'!D7+'[1]町別外国人住民数'!D7)</f>
        <v>1034</v>
      </c>
      <c r="E7" s="5">
        <f>SUM('[1]町別日本人住民数'!E7+'[1]町別外国人住民数'!E7)</f>
        <v>834</v>
      </c>
      <c r="F7" s="6" t="s">
        <v>11</v>
      </c>
      <c r="G7" s="5">
        <f t="shared" si="1"/>
        <v>279</v>
      </c>
      <c r="H7" s="5">
        <f>SUM('[1]町別日本人住民数'!H7+'[1]町別外国人住民数'!H7)</f>
        <v>138</v>
      </c>
      <c r="I7" s="5">
        <f>SUM('[1]町別日本人住民数'!I7+'[1]町別外国人住民数'!I7)</f>
        <v>141</v>
      </c>
      <c r="J7" s="5">
        <f>SUM('[1]町別日本人住民数'!J7+'[1]町別外国人住民数'!J7)</f>
        <v>115</v>
      </c>
    </row>
    <row r="8" spans="1:10" ht="13.5">
      <c r="A8" s="4" t="s">
        <v>12</v>
      </c>
      <c r="B8" s="5">
        <f t="shared" si="0"/>
        <v>387</v>
      </c>
      <c r="C8" s="5">
        <f>SUM('[1]町別日本人住民数'!C8+'[1]町別外国人住民数'!C8)</f>
        <v>191</v>
      </c>
      <c r="D8" s="5">
        <f>SUM('[1]町別日本人住民数'!D8+'[1]町別外国人住民数'!D8)</f>
        <v>196</v>
      </c>
      <c r="E8" s="5">
        <f>SUM('[1]町別日本人住民数'!E8+'[1]町別外国人住民数'!E8)</f>
        <v>149</v>
      </c>
      <c r="F8" s="6" t="s">
        <v>13</v>
      </c>
      <c r="G8" s="5">
        <f t="shared" si="1"/>
        <v>1157</v>
      </c>
      <c r="H8" s="5">
        <f>SUM('[1]町別日本人住民数'!H8+'[1]町別外国人住民数'!H8)</f>
        <v>581</v>
      </c>
      <c r="I8" s="5">
        <f>SUM('[1]町別日本人住民数'!I8+'[1]町別外国人住民数'!I8)</f>
        <v>576</v>
      </c>
      <c r="J8" s="5">
        <f>SUM('[1]町別日本人住民数'!J8+'[1]町別外国人住民数'!J8)</f>
        <v>615</v>
      </c>
    </row>
    <row r="9" spans="1:10" ht="13.5">
      <c r="A9" s="4" t="s">
        <v>14</v>
      </c>
      <c r="B9" s="5">
        <f t="shared" si="0"/>
        <v>1255</v>
      </c>
      <c r="C9" s="5">
        <f>SUM('[1]町別日本人住民数'!C9+'[1]町別外国人住民数'!C9)</f>
        <v>605</v>
      </c>
      <c r="D9" s="5">
        <f>SUM('[1]町別日本人住民数'!D9+'[1]町別外国人住民数'!D9)</f>
        <v>650</v>
      </c>
      <c r="E9" s="5">
        <f>SUM('[1]町別日本人住民数'!E9+'[1]町別外国人住民数'!E9)</f>
        <v>590</v>
      </c>
      <c r="F9" s="6" t="s">
        <v>15</v>
      </c>
      <c r="G9" s="5">
        <f t="shared" si="1"/>
        <v>2042</v>
      </c>
      <c r="H9" s="5">
        <f>SUM('[1]町別日本人住民数'!H9+'[1]町別外国人住民数'!H9)</f>
        <v>1004</v>
      </c>
      <c r="I9" s="5">
        <f>SUM('[1]町別日本人住民数'!I9+'[1]町別外国人住民数'!I9)</f>
        <v>1038</v>
      </c>
      <c r="J9" s="5">
        <f>SUM('[1]町別日本人住民数'!J9+'[1]町別外国人住民数'!J9)</f>
        <v>887</v>
      </c>
    </row>
    <row r="10" spans="1:10" ht="13.5">
      <c r="A10" s="4" t="s">
        <v>16</v>
      </c>
      <c r="B10" s="5">
        <f t="shared" si="0"/>
        <v>853</v>
      </c>
      <c r="C10" s="5">
        <f>SUM('[1]町別日本人住民数'!C10+'[1]町別外国人住民数'!C10)</f>
        <v>417</v>
      </c>
      <c r="D10" s="5">
        <f>SUM('[1]町別日本人住民数'!D10+'[1]町別外国人住民数'!D10)</f>
        <v>436</v>
      </c>
      <c r="E10" s="5">
        <f>SUM('[1]町別日本人住民数'!E10+'[1]町別外国人住民数'!E10)</f>
        <v>343</v>
      </c>
      <c r="F10" s="6" t="s">
        <v>17</v>
      </c>
      <c r="G10" s="5">
        <f t="shared" si="1"/>
        <v>515</v>
      </c>
      <c r="H10" s="5">
        <f>SUM('[1]町別日本人住民数'!H10+'[1]町別外国人住民数'!H10)</f>
        <v>242</v>
      </c>
      <c r="I10" s="5">
        <f>SUM('[1]町別日本人住民数'!I10+'[1]町別外国人住民数'!I10)</f>
        <v>273</v>
      </c>
      <c r="J10" s="5">
        <f>SUM('[1]町別日本人住民数'!J10+'[1]町別外国人住民数'!J10)</f>
        <v>220</v>
      </c>
    </row>
    <row r="11" spans="1:10" ht="13.5">
      <c r="A11" s="4" t="s">
        <v>18</v>
      </c>
      <c r="B11" s="5">
        <f t="shared" si="0"/>
        <v>614</v>
      </c>
      <c r="C11" s="5">
        <f>SUM('[1]町別日本人住民数'!C11+'[1]町別外国人住民数'!C11)</f>
        <v>297</v>
      </c>
      <c r="D11" s="5">
        <f>SUM('[1]町別日本人住民数'!D11+'[1]町別外国人住民数'!D11)</f>
        <v>317</v>
      </c>
      <c r="E11" s="5">
        <f>SUM('[1]町別日本人住民数'!E11+'[1]町別外国人住民数'!E11)</f>
        <v>264</v>
      </c>
      <c r="F11" s="6" t="s">
        <v>19</v>
      </c>
      <c r="G11" s="5">
        <f t="shared" si="1"/>
        <v>1253</v>
      </c>
      <c r="H11" s="5">
        <f>SUM('[1]町別日本人住民数'!H11+'[1]町別外国人住民数'!H11)</f>
        <v>620</v>
      </c>
      <c r="I11" s="5">
        <f>SUM('[1]町別日本人住民数'!I11+'[1]町別外国人住民数'!I11)</f>
        <v>633</v>
      </c>
      <c r="J11" s="5">
        <f>SUM('[1]町別日本人住民数'!J11+'[1]町別外国人住民数'!J11)</f>
        <v>531</v>
      </c>
    </row>
    <row r="12" spans="1:10" ht="13.5">
      <c r="A12" s="4" t="s">
        <v>20</v>
      </c>
      <c r="B12" s="5">
        <f t="shared" si="0"/>
        <v>2061</v>
      </c>
      <c r="C12" s="5">
        <f>SUM('[1]町別日本人住民数'!C12+'[1]町別外国人住民数'!C12)</f>
        <v>1035</v>
      </c>
      <c r="D12" s="5">
        <f>SUM('[1]町別日本人住民数'!D12+'[1]町別外国人住民数'!D12)</f>
        <v>1026</v>
      </c>
      <c r="E12" s="5">
        <f>SUM('[1]町別日本人住民数'!E12+'[1]町別外国人住民数'!E12)</f>
        <v>905</v>
      </c>
      <c r="F12" s="6" t="s">
        <v>21</v>
      </c>
      <c r="G12" s="5">
        <f t="shared" si="1"/>
        <v>1211</v>
      </c>
      <c r="H12" s="5">
        <f>SUM('[1]町別日本人住民数'!H12+'[1]町別外国人住民数'!H12)</f>
        <v>633</v>
      </c>
      <c r="I12" s="5">
        <f>SUM('[1]町別日本人住民数'!I12+'[1]町別外国人住民数'!I12)</f>
        <v>578</v>
      </c>
      <c r="J12" s="5">
        <f>SUM('[1]町別日本人住民数'!J12+'[1]町別外国人住民数'!J12)</f>
        <v>494</v>
      </c>
    </row>
    <row r="13" spans="1:10" ht="13.5">
      <c r="A13" s="4" t="s">
        <v>22</v>
      </c>
      <c r="B13" s="5">
        <f t="shared" si="0"/>
        <v>1326</v>
      </c>
      <c r="C13" s="5">
        <f>SUM('[1]町別日本人住民数'!C13+'[1]町別外国人住民数'!C13)</f>
        <v>640</v>
      </c>
      <c r="D13" s="5">
        <f>SUM('[1]町別日本人住民数'!D13+'[1]町別外国人住民数'!D13)</f>
        <v>686</v>
      </c>
      <c r="E13" s="5">
        <f>SUM('[1]町別日本人住民数'!E13+'[1]町別外国人住民数'!E13)</f>
        <v>599</v>
      </c>
      <c r="F13" s="6" t="s">
        <v>23</v>
      </c>
      <c r="G13" s="5">
        <f t="shared" si="1"/>
        <v>715</v>
      </c>
      <c r="H13" s="5">
        <f>SUM('[1]町別日本人住民数'!H13+'[1]町別外国人住民数'!H13)</f>
        <v>387</v>
      </c>
      <c r="I13" s="5">
        <f>SUM('[1]町別日本人住民数'!I13+'[1]町別外国人住民数'!I13)</f>
        <v>328</v>
      </c>
      <c r="J13" s="5">
        <f>SUM('[1]町別日本人住民数'!J13+'[1]町別外国人住民数'!J13)</f>
        <v>380</v>
      </c>
    </row>
    <row r="14" spans="1:10" ht="13.5">
      <c r="A14" s="4" t="s">
        <v>24</v>
      </c>
      <c r="B14" s="5">
        <f t="shared" si="0"/>
        <v>1786</v>
      </c>
      <c r="C14" s="5">
        <f>SUM('[1]町別日本人住民数'!C14+'[1]町別外国人住民数'!C14)</f>
        <v>865</v>
      </c>
      <c r="D14" s="5">
        <f>SUM('[1]町別日本人住民数'!D14+'[1]町別外国人住民数'!D14)</f>
        <v>921</v>
      </c>
      <c r="E14" s="5">
        <f>SUM('[1]町別日本人住民数'!E14+'[1]町別外国人住民数'!E14)</f>
        <v>786</v>
      </c>
      <c r="F14" s="6" t="s">
        <v>25</v>
      </c>
      <c r="G14" s="5">
        <f t="shared" si="1"/>
        <v>750</v>
      </c>
      <c r="H14" s="5">
        <f>SUM('[1]町別日本人住民数'!H14+'[1]町別外国人住民数'!H14)</f>
        <v>377</v>
      </c>
      <c r="I14" s="5">
        <f>SUM('[1]町別日本人住民数'!I14+'[1]町別外国人住民数'!I14)</f>
        <v>373</v>
      </c>
      <c r="J14" s="5">
        <f>SUM('[1]町別日本人住民数'!J14+'[1]町別外国人住民数'!J14)</f>
        <v>329</v>
      </c>
    </row>
    <row r="15" spans="1:10" ht="13.5">
      <c r="A15" s="4" t="s">
        <v>26</v>
      </c>
      <c r="B15" s="5">
        <f t="shared" si="0"/>
        <v>404</v>
      </c>
      <c r="C15" s="5">
        <f>SUM('[1]町別日本人住民数'!C15+'[1]町別外国人住民数'!C15)</f>
        <v>198</v>
      </c>
      <c r="D15" s="5">
        <f>SUM('[1]町別日本人住民数'!D15+'[1]町別外国人住民数'!D15)</f>
        <v>206</v>
      </c>
      <c r="E15" s="5">
        <f>SUM('[1]町別日本人住民数'!E15+'[1]町別外国人住民数'!E15)</f>
        <v>174</v>
      </c>
      <c r="F15" s="6" t="s">
        <v>27</v>
      </c>
      <c r="G15" s="5">
        <f t="shared" si="1"/>
        <v>1451</v>
      </c>
      <c r="H15" s="5">
        <f>SUM('[1]町別日本人住民数'!H15+'[1]町別外国人住民数'!H15)</f>
        <v>741</v>
      </c>
      <c r="I15" s="5">
        <f>SUM('[1]町別日本人住民数'!I15+'[1]町別外国人住民数'!I15)</f>
        <v>710</v>
      </c>
      <c r="J15" s="5">
        <f>SUM('[1]町別日本人住民数'!J15+'[1]町別外国人住民数'!J15)</f>
        <v>496</v>
      </c>
    </row>
    <row r="16" spans="1:10" ht="13.5">
      <c r="A16" s="4" t="s">
        <v>28</v>
      </c>
      <c r="B16" s="5">
        <f t="shared" si="0"/>
        <v>1460</v>
      </c>
      <c r="C16" s="5">
        <f>SUM('[1]町別日本人住民数'!C16+'[1]町別外国人住民数'!C16)</f>
        <v>711</v>
      </c>
      <c r="D16" s="5">
        <f>SUM('[1]町別日本人住民数'!D16+'[1]町別外国人住民数'!D16)</f>
        <v>749</v>
      </c>
      <c r="E16" s="5">
        <f>SUM('[1]町別日本人住民数'!E16+'[1]町別外国人住民数'!E16)</f>
        <v>681</v>
      </c>
      <c r="F16" s="6" t="s">
        <v>29</v>
      </c>
      <c r="G16" s="5">
        <f t="shared" si="1"/>
        <v>784</v>
      </c>
      <c r="H16" s="5">
        <f>SUM('[1]町別日本人住民数'!H16+'[1]町別外国人住民数'!H16)</f>
        <v>370</v>
      </c>
      <c r="I16" s="5">
        <f>SUM('[1]町別日本人住民数'!I16+'[1]町別外国人住民数'!I16)</f>
        <v>414</v>
      </c>
      <c r="J16" s="5">
        <f>SUM('[1]町別日本人住民数'!J16+'[1]町別外国人住民数'!J16)</f>
        <v>304</v>
      </c>
    </row>
    <row r="17" spans="1:10" ht="13.5">
      <c r="A17" s="4" t="s">
        <v>30</v>
      </c>
      <c r="B17" s="5">
        <f t="shared" si="0"/>
        <v>1398</v>
      </c>
      <c r="C17" s="5">
        <f>SUM('[1]町別日本人住民数'!C17+'[1]町別外国人住民数'!C17)</f>
        <v>715</v>
      </c>
      <c r="D17" s="5">
        <f>SUM('[1]町別日本人住民数'!D17+'[1]町別外国人住民数'!D17)</f>
        <v>683</v>
      </c>
      <c r="E17" s="5">
        <f>SUM('[1]町別日本人住民数'!E17+'[1]町別外国人住民数'!E17)</f>
        <v>594</v>
      </c>
      <c r="F17" s="6" t="s">
        <v>31</v>
      </c>
      <c r="G17" s="5">
        <f t="shared" si="1"/>
        <v>1508</v>
      </c>
      <c r="H17" s="5">
        <f>SUM('[1]町別日本人住民数'!H17+'[1]町別外国人住民数'!H17)</f>
        <v>725</v>
      </c>
      <c r="I17" s="5">
        <f>SUM('[1]町別日本人住民数'!I17+'[1]町別外国人住民数'!I17)</f>
        <v>783</v>
      </c>
      <c r="J17" s="5">
        <f>SUM('[1]町別日本人住民数'!J17+'[1]町別外国人住民数'!J17)</f>
        <v>596</v>
      </c>
    </row>
    <row r="18" spans="1:10" ht="13.5">
      <c r="A18" s="4" t="s">
        <v>32</v>
      </c>
      <c r="B18" s="5">
        <f t="shared" si="0"/>
        <v>787</v>
      </c>
      <c r="C18" s="5">
        <f>SUM('[1]町別日本人住民数'!C18+'[1]町別外国人住民数'!C18)</f>
        <v>374</v>
      </c>
      <c r="D18" s="5">
        <f>SUM('[1]町別日本人住民数'!D18+'[1]町別外国人住民数'!D18)</f>
        <v>413</v>
      </c>
      <c r="E18" s="5">
        <f>SUM('[1]町別日本人住民数'!E18+'[1]町別外国人住民数'!E18)</f>
        <v>393</v>
      </c>
      <c r="F18" s="6" t="s">
        <v>33</v>
      </c>
      <c r="G18" s="5">
        <f t="shared" si="1"/>
        <v>1558</v>
      </c>
      <c r="H18" s="5">
        <f>SUM('[1]町別日本人住民数'!H18+'[1]町別外国人住民数'!H18)</f>
        <v>768</v>
      </c>
      <c r="I18" s="5">
        <f>SUM('[1]町別日本人住民数'!I18+'[1]町別外国人住民数'!I18)</f>
        <v>790</v>
      </c>
      <c r="J18" s="5">
        <f>SUM('[1]町別日本人住民数'!J18+'[1]町別外国人住民数'!J18)</f>
        <v>634</v>
      </c>
    </row>
    <row r="19" spans="1:10" ht="13.5">
      <c r="A19" s="4" t="s">
        <v>34</v>
      </c>
      <c r="B19" s="5">
        <f t="shared" si="0"/>
        <v>618</v>
      </c>
      <c r="C19" s="5">
        <f>SUM('[1]町別日本人住民数'!C19+'[1]町別外国人住民数'!C19)</f>
        <v>312</v>
      </c>
      <c r="D19" s="5">
        <f>SUM('[1]町別日本人住民数'!D19+'[1]町別外国人住民数'!D19)</f>
        <v>306</v>
      </c>
      <c r="E19" s="5">
        <f>SUM('[1]町別日本人住民数'!E19+'[1]町別外国人住民数'!E19)</f>
        <v>290</v>
      </c>
      <c r="F19" s="6" t="s">
        <v>35</v>
      </c>
      <c r="G19" s="5">
        <f t="shared" si="1"/>
        <v>32</v>
      </c>
      <c r="H19" s="5">
        <f>SUM('[1]町別日本人住民数'!H19+'[1]町別外国人住民数'!H19)</f>
        <v>13</v>
      </c>
      <c r="I19" s="5">
        <f>SUM('[1]町別日本人住民数'!I19+'[1]町別外国人住民数'!I19)</f>
        <v>19</v>
      </c>
      <c r="J19" s="5">
        <f>SUM('[1]町別日本人住民数'!J19+'[1]町別外国人住民数'!J19)</f>
        <v>20</v>
      </c>
    </row>
    <row r="20" spans="1:10" ht="13.5">
      <c r="A20" s="4" t="s">
        <v>36</v>
      </c>
      <c r="B20" s="5">
        <f t="shared" si="0"/>
        <v>1897</v>
      </c>
      <c r="C20" s="5">
        <f>SUM('[1]町別日本人住民数'!C20+'[1]町別外国人住民数'!C20)</f>
        <v>933</v>
      </c>
      <c r="D20" s="5">
        <f>SUM('[1]町別日本人住民数'!D20+'[1]町別外国人住民数'!D20)</f>
        <v>964</v>
      </c>
      <c r="E20" s="5">
        <f>SUM('[1]町別日本人住民数'!E20+'[1]町別外国人住民数'!E20)</f>
        <v>789</v>
      </c>
      <c r="F20" s="6" t="s">
        <v>37</v>
      </c>
      <c r="G20" s="5">
        <f t="shared" si="1"/>
        <v>578</v>
      </c>
      <c r="H20" s="5">
        <f>SUM('[1]町別日本人住民数'!H20+'[1]町別外国人住民数'!H20)</f>
        <v>301</v>
      </c>
      <c r="I20" s="5">
        <f>SUM('[1]町別日本人住民数'!I20+'[1]町別外国人住民数'!I20)</f>
        <v>277</v>
      </c>
      <c r="J20" s="5">
        <f>SUM('[1]町別日本人住民数'!J20+'[1]町別外国人住民数'!J20)</f>
        <v>191</v>
      </c>
    </row>
    <row r="21" spans="1:10" ht="13.5">
      <c r="A21" s="4" t="s">
        <v>38</v>
      </c>
      <c r="B21" s="5">
        <f t="shared" si="0"/>
        <v>350</v>
      </c>
      <c r="C21" s="5">
        <f>SUM('[1]町別日本人住民数'!C21+'[1]町別外国人住民数'!C21)</f>
        <v>165</v>
      </c>
      <c r="D21" s="5">
        <f>SUM('[1]町別日本人住民数'!D21+'[1]町別外国人住民数'!D21)</f>
        <v>185</v>
      </c>
      <c r="E21" s="5">
        <f>SUM('[1]町別日本人住民数'!E21+'[1]町別外国人住民数'!E21)</f>
        <v>141</v>
      </c>
      <c r="F21" s="6" t="s">
        <v>39</v>
      </c>
      <c r="G21" s="5">
        <f t="shared" si="1"/>
        <v>555</v>
      </c>
      <c r="H21" s="5">
        <f>SUM('[1]町別日本人住民数'!H21+'[1]町別外国人住民数'!H21)</f>
        <v>258</v>
      </c>
      <c r="I21" s="5">
        <f>SUM('[1]町別日本人住民数'!I21+'[1]町別外国人住民数'!I21)</f>
        <v>297</v>
      </c>
      <c r="J21" s="5">
        <f>SUM('[1]町別日本人住民数'!J21+'[1]町別外国人住民数'!J21)</f>
        <v>254</v>
      </c>
    </row>
    <row r="22" spans="1:10" ht="13.5">
      <c r="A22" s="4" t="s">
        <v>40</v>
      </c>
      <c r="B22" s="5">
        <f t="shared" si="0"/>
        <v>3697</v>
      </c>
      <c r="C22" s="5">
        <f>SUM('[1]町別日本人住民数'!C22+'[1]町別外国人住民数'!C22)</f>
        <v>1818</v>
      </c>
      <c r="D22" s="5">
        <f>SUM('[1]町別日本人住民数'!D22+'[1]町別外国人住民数'!D22)</f>
        <v>1879</v>
      </c>
      <c r="E22" s="5">
        <f>SUM('[1]町別日本人住民数'!E22+'[1]町別外国人住民数'!E22)</f>
        <v>1358</v>
      </c>
      <c r="F22" s="6" t="s">
        <v>41</v>
      </c>
      <c r="G22" s="5">
        <f t="shared" si="1"/>
        <v>704</v>
      </c>
      <c r="H22" s="5">
        <f>SUM('[1]町別日本人住民数'!H22+'[1]町別外国人住民数'!H22)</f>
        <v>354</v>
      </c>
      <c r="I22" s="5">
        <f>SUM('[1]町別日本人住民数'!I22+'[1]町別外国人住民数'!I22)</f>
        <v>350</v>
      </c>
      <c r="J22" s="5">
        <f>SUM('[1]町別日本人住民数'!J22+'[1]町別外国人住民数'!J22)</f>
        <v>246</v>
      </c>
    </row>
    <row r="23" spans="1:10" ht="13.5">
      <c r="A23" s="4" t="s">
        <v>42</v>
      </c>
      <c r="B23" s="5">
        <f t="shared" si="0"/>
        <v>474</v>
      </c>
      <c r="C23" s="5">
        <f>SUM('[1]町別日本人住民数'!C23+'[1]町別外国人住民数'!C23)</f>
        <v>247</v>
      </c>
      <c r="D23" s="5">
        <f>SUM('[1]町別日本人住民数'!D23+'[1]町別外国人住民数'!D23)</f>
        <v>227</v>
      </c>
      <c r="E23" s="5">
        <f>SUM('[1]町別日本人住民数'!E23+'[1]町別外国人住民数'!E23)</f>
        <v>206</v>
      </c>
      <c r="F23" s="6" t="s">
        <v>43</v>
      </c>
      <c r="G23" s="5">
        <f t="shared" si="1"/>
        <v>720</v>
      </c>
      <c r="H23" s="5">
        <f>SUM('[1]町別日本人住民数'!H23+'[1]町別外国人住民数'!H23)</f>
        <v>347</v>
      </c>
      <c r="I23" s="5">
        <f>SUM('[1]町別日本人住民数'!I23+'[1]町別外国人住民数'!I23)</f>
        <v>373</v>
      </c>
      <c r="J23" s="5">
        <f>SUM('[1]町別日本人住民数'!J23+'[1]町別外国人住民数'!J23)</f>
        <v>248</v>
      </c>
    </row>
    <row r="24" spans="1:10" ht="13.5">
      <c r="A24" s="4" t="s">
        <v>44</v>
      </c>
      <c r="B24" s="5">
        <f t="shared" si="0"/>
        <v>325</v>
      </c>
      <c r="C24" s="5">
        <f>SUM('[1]町別日本人住民数'!C24+'[1]町別外国人住民数'!C24)</f>
        <v>163</v>
      </c>
      <c r="D24" s="5">
        <f>SUM('[1]町別日本人住民数'!D24+'[1]町別外国人住民数'!D24)</f>
        <v>162</v>
      </c>
      <c r="E24" s="5">
        <f>SUM('[1]町別日本人住民数'!E24+'[1]町別外国人住民数'!E24)</f>
        <v>129</v>
      </c>
      <c r="F24" s="6" t="s">
        <v>45</v>
      </c>
      <c r="G24" s="5">
        <f t="shared" si="1"/>
        <v>1029</v>
      </c>
      <c r="H24" s="5">
        <f>SUM('[1]町別日本人住民数'!H24+'[1]町別外国人住民数'!H24)</f>
        <v>510</v>
      </c>
      <c r="I24" s="5">
        <f>SUM('[1]町別日本人住民数'!I24+'[1]町別外国人住民数'!I24)</f>
        <v>519</v>
      </c>
      <c r="J24" s="5">
        <f>SUM('[1]町別日本人住民数'!J24+'[1]町別外国人住民数'!J24)</f>
        <v>356</v>
      </c>
    </row>
    <row r="25" spans="1:10" ht="13.5">
      <c r="A25" s="4" t="s">
        <v>46</v>
      </c>
      <c r="B25" s="5">
        <f t="shared" si="0"/>
        <v>753</v>
      </c>
      <c r="C25" s="5">
        <f>SUM('[1]町別日本人住民数'!C25+'[1]町別外国人住民数'!C25)</f>
        <v>387</v>
      </c>
      <c r="D25" s="5">
        <f>SUM('[1]町別日本人住民数'!D25+'[1]町別外国人住民数'!D25)</f>
        <v>366</v>
      </c>
      <c r="E25" s="5">
        <f>SUM('[1]町別日本人住民数'!E25+'[1]町別外国人住民数'!E25)</f>
        <v>286</v>
      </c>
      <c r="F25" s="6" t="s">
        <v>47</v>
      </c>
      <c r="G25" s="5">
        <f t="shared" si="1"/>
        <v>713</v>
      </c>
      <c r="H25" s="5">
        <f>SUM('[1]町別日本人住民数'!H25+'[1]町別外国人住民数'!H25)</f>
        <v>337</v>
      </c>
      <c r="I25" s="5">
        <f>SUM('[1]町別日本人住民数'!I25+'[1]町別外国人住民数'!I25)</f>
        <v>376</v>
      </c>
      <c r="J25" s="5">
        <f>SUM('[1]町別日本人住民数'!J25+'[1]町別外国人住民数'!J25)</f>
        <v>251</v>
      </c>
    </row>
    <row r="26" spans="1:10" ht="13.5">
      <c r="A26" s="4" t="s">
        <v>48</v>
      </c>
      <c r="B26" s="5">
        <f t="shared" si="0"/>
        <v>1129</v>
      </c>
      <c r="C26" s="5">
        <f>SUM('[1]町別日本人住民数'!C26+'[1]町別外国人住民数'!C26)</f>
        <v>548</v>
      </c>
      <c r="D26" s="5">
        <f>SUM('[1]町別日本人住民数'!D26+'[1]町別外国人住民数'!D26)</f>
        <v>581</v>
      </c>
      <c r="E26" s="5">
        <f>SUM('[1]町別日本人住民数'!E26+'[1]町別外国人住民数'!E26)</f>
        <v>500</v>
      </c>
      <c r="F26" s="6" t="s">
        <v>49</v>
      </c>
      <c r="G26" s="5">
        <f t="shared" si="1"/>
        <v>765</v>
      </c>
      <c r="H26" s="5">
        <f>SUM('[1]町別日本人住民数'!H26+'[1]町別外国人住民数'!H26)</f>
        <v>369</v>
      </c>
      <c r="I26" s="5">
        <f>SUM('[1]町別日本人住民数'!I26+'[1]町別外国人住民数'!I26)</f>
        <v>396</v>
      </c>
      <c r="J26" s="5">
        <f>SUM('[1]町別日本人住民数'!J26+'[1]町別外国人住民数'!J26)</f>
        <v>270</v>
      </c>
    </row>
    <row r="27" spans="1:10" ht="13.5">
      <c r="A27" s="4" t="s">
        <v>50</v>
      </c>
      <c r="B27" s="5">
        <f t="shared" si="0"/>
        <v>2225</v>
      </c>
      <c r="C27" s="5">
        <f>SUM('[1]町別日本人住民数'!C27+'[1]町別外国人住民数'!C27)</f>
        <v>1096</v>
      </c>
      <c r="D27" s="5">
        <f>SUM('[1]町別日本人住民数'!D27+'[1]町別外国人住民数'!D27)</f>
        <v>1129</v>
      </c>
      <c r="E27" s="5">
        <f>SUM('[1]町別日本人住民数'!E27+'[1]町別外国人住民数'!E27)</f>
        <v>921</v>
      </c>
      <c r="F27" s="6" t="s">
        <v>51</v>
      </c>
      <c r="G27" s="5">
        <f t="shared" si="1"/>
        <v>0</v>
      </c>
      <c r="H27" s="5">
        <f>SUM('[1]町別日本人住民数'!H27+'[1]町別外国人住民数'!H27)</f>
        <v>0</v>
      </c>
      <c r="I27" s="5">
        <f>SUM('[1]町別日本人住民数'!I27+'[1]町別外国人住民数'!I27)</f>
        <v>0</v>
      </c>
      <c r="J27" s="5">
        <f>SUM('[1]町別日本人住民数'!J27+'[1]町別外国人住民数'!J27)</f>
        <v>0</v>
      </c>
    </row>
    <row r="28" spans="1:10" ht="13.5">
      <c r="A28" s="4" t="s">
        <v>52</v>
      </c>
      <c r="B28" s="5">
        <f t="shared" si="0"/>
        <v>1222</v>
      </c>
      <c r="C28" s="5">
        <f>SUM('[1]町別日本人住民数'!C28+'[1]町別外国人住民数'!C28)</f>
        <v>623</v>
      </c>
      <c r="D28" s="5">
        <f>SUM('[1]町別日本人住民数'!D28+'[1]町別外国人住民数'!D28)</f>
        <v>599</v>
      </c>
      <c r="E28" s="5">
        <f>SUM('[1]町別日本人住民数'!E28+'[1]町別外国人住民数'!E28)</f>
        <v>586</v>
      </c>
      <c r="F28" s="6" t="s">
        <v>53</v>
      </c>
      <c r="G28" s="5">
        <f t="shared" si="1"/>
        <v>732</v>
      </c>
      <c r="H28" s="5">
        <f>SUM('[1]町別日本人住民数'!H28+'[1]町別外国人住民数'!H28)</f>
        <v>357</v>
      </c>
      <c r="I28" s="5">
        <f>SUM('[1]町別日本人住民数'!I28+'[1]町別外国人住民数'!I28)</f>
        <v>375</v>
      </c>
      <c r="J28" s="5">
        <f>SUM('[1]町別日本人住民数'!J28+'[1]町別外国人住民数'!J28)</f>
        <v>271</v>
      </c>
    </row>
    <row r="29" spans="1:10" ht="13.5">
      <c r="A29" s="4" t="s">
        <v>54</v>
      </c>
      <c r="B29" s="5">
        <f t="shared" si="0"/>
        <v>222</v>
      </c>
      <c r="C29" s="5">
        <f>SUM('[1]町別日本人住民数'!C29+'[1]町別外国人住民数'!C29)</f>
        <v>124</v>
      </c>
      <c r="D29" s="5">
        <f>SUM('[1]町別日本人住民数'!D29+'[1]町別外国人住民数'!D29)</f>
        <v>98</v>
      </c>
      <c r="E29" s="5">
        <f>SUM('[1]町別日本人住民数'!E29+'[1]町別外国人住民数'!E29)</f>
        <v>83</v>
      </c>
      <c r="F29" s="6" t="s">
        <v>55</v>
      </c>
      <c r="G29" s="5">
        <f t="shared" si="1"/>
        <v>1232</v>
      </c>
      <c r="H29" s="5">
        <f>SUM('[1]町別日本人住民数'!H29+'[1]町別外国人住民数'!H29)</f>
        <v>602</v>
      </c>
      <c r="I29" s="5">
        <f>SUM('[1]町別日本人住民数'!I29+'[1]町別外国人住民数'!I29)</f>
        <v>630</v>
      </c>
      <c r="J29" s="5">
        <f>SUM('[1]町別日本人住民数'!J29+'[1]町別外国人住民数'!J29)</f>
        <v>415</v>
      </c>
    </row>
    <row r="30" spans="1:10" ht="13.5">
      <c r="A30" s="4" t="s">
        <v>56</v>
      </c>
      <c r="B30" s="5">
        <f t="shared" si="0"/>
        <v>1087</v>
      </c>
      <c r="C30" s="5">
        <f>SUM('[1]町別日本人住民数'!C30+'[1]町別外国人住民数'!C30)</f>
        <v>527</v>
      </c>
      <c r="D30" s="5">
        <f>SUM('[1]町別日本人住民数'!D30+'[1]町別外国人住民数'!D30)</f>
        <v>560</v>
      </c>
      <c r="E30" s="5">
        <f>SUM('[1]町別日本人住民数'!E30+'[1]町別外国人住民数'!E30)</f>
        <v>434</v>
      </c>
      <c r="F30" s="6" t="s">
        <v>57</v>
      </c>
      <c r="G30" s="5">
        <f t="shared" si="1"/>
        <v>929</v>
      </c>
      <c r="H30" s="5">
        <f>SUM('[1]町別日本人住民数'!H30+'[1]町別外国人住民数'!H30)</f>
        <v>464</v>
      </c>
      <c r="I30" s="5">
        <f>SUM('[1]町別日本人住民数'!I30+'[1]町別外国人住民数'!I30)</f>
        <v>465</v>
      </c>
      <c r="J30" s="5">
        <f>SUM('[1]町別日本人住民数'!J30+'[1]町別外国人住民数'!J30)</f>
        <v>312</v>
      </c>
    </row>
    <row r="31" spans="1:10" ht="13.5">
      <c r="A31" s="4" t="s">
        <v>58</v>
      </c>
      <c r="B31" s="5">
        <f t="shared" si="0"/>
        <v>222</v>
      </c>
      <c r="C31" s="5">
        <f>SUM('[1]町別日本人住民数'!C31+'[1]町別外国人住民数'!C31)</f>
        <v>109</v>
      </c>
      <c r="D31" s="5">
        <f>SUM('[1]町別日本人住民数'!D31+'[1]町別外国人住民数'!D31)</f>
        <v>113</v>
      </c>
      <c r="E31" s="5">
        <f>SUM('[1]町別日本人住民数'!E31+'[1]町別外国人住民数'!E31)</f>
        <v>89</v>
      </c>
      <c r="F31" s="6" t="s">
        <v>59</v>
      </c>
      <c r="G31" s="5">
        <f t="shared" si="1"/>
        <v>916</v>
      </c>
      <c r="H31" s="5">
        <f>SUM('[1]町別日本人住民数'!H31+'[1]町別外国人住民数'!H31)</f>
        <v>466</v>
      </c>
      <c r="I31" s="5">
        <f>SUM('[1]町別日本人住民数'!I31+'[1]町別外国人住民数'!I31)</f>
        <v>450</v>
      </c>
      <c r="J31" s="5">
        <f>SUM('[1]町別日本人住民数'!J31+'[1]町別外国人住民数'!J31)</f>
        <v>276</v>
      </c>
    </row>
    <row r="32" spans="1:10" ht="13.5">
      <c r="A32" s="4" t="s">
        <v>60</v>
      </c>
      <c r="B32" s="5">
        <f t="shared" si="0"/>
        <v>1969</v>
      </c>
      <c r="C32" s="5">
        <f>SUM('[1]町別日本人住民数'!C32+'[1]町別外国人住民数'!C32)</f>
        <v>992</v>
      </c>
      <c r="D32" s="5">
        <f>SUM('[1]町別日本人住民数'!D32+'[1]町別外国人住民数'!D32)</f>
        <v>977</v>
      </c>
      <c r="E32" s="5">
        <f>SUM('[1]町別日本人住民数'!E32+'[1]町別外国人住民数'!E32)</f>
        <v>755</v>
      </c>
      <c r="F32" s="7" t="s">
        <v>61</v>
      </c>
      <c r="G32" s="5">
        <f t="shared" si="1"/>
        <v>390</v>
      </c>
      <c r="H32" s="5">
        <f>SUM('[1]町別日本人住民数'!H32+'[1]町別外国人住民数'!H32)</f>
        <v>190</v>
      </c>
      <c r="I32" s="5">
        <f>SUM('[1]町別日本人住民数'!I32+'[1]町別外国人住民数'!I32)</f>
        <v>200</v>
      </c>
      <c r="J32" s="5">
        <f>SUM('[1]町別日本人住民数'!J32+'[1]町別外国人住民数'!J32)</f>
        <v>136</v>
      </c>
    </row>
    <row r="33" spans="6:12" ht="13.5">
      <c r="F33" s="8" t="s">
        <v>62</v>
      </c>
      <c r="G33" s="5">
        <f>SUM(G5:G32)+SUM(B5:B32)</f>
        <v>57359</v>
      </c>
      <c r="H33" s="5">
        <f>SUM(H5:H32)+SUM(C5:C32)</f>
        <v>28297</v>
      </c>
      <c r="I33" s="5">
        <f>SUM(I5:I32)+SUM(D5:D32)</f>
        <v>29062</v>
      </c>
      <c r="J33" s="5">
        <f>SUM(J5:J32)+SUM(E5:E32)</f>
        <v>23662</v>
      </c>
      <c r="L33" s="9"/>
    </row>
    <row r="34" ht="13.5">
      <c r="A34" s="2" t="s">
        <v>63</v>
      </c>
    </row>
    <row r="37" ht="13.5">
      <c r="L37" s="10"/>
    </row>
  </sheetData>
  <sheetProtection/>
  <printOptions horizontalCentered="1" verticalCentered="1"/>
  <pageMargins left="0.78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u22097</cp:lastModifiedBy>
  <dcterms:created xsi:type="dcterms:W3CDTF">2012-12-11T00:59:44Z</dcterms:created>
  <dcterms:modified xsi:type="dcterms:W3CDTF">2012-12-12T01:10:59Z</dcterms:modified>
  <cp:category/>
  <cp:version/>
  <cp:contentType/>
  <cp:contentStatus/>
</cp:coreProperties>
</file>