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町別総人口" sheetId="1" r:id="rId1"/>
  </sheets>
  <externalReferences>
    <externalReference r:id="rId2"/>
  </externalReferences>
  <calcPr calcId="144525" calcMode="manual"/>
</workbook>
</file>

<file path=xl/calcChain.xml><?xml version="1.0" encoding="utf-8"?>
<calcChain xmlns="http://schemas.openxmlformats.org/spreadsheetml/2006/main">
  <c r="I36" i="1" l="1"/>
  <c r="J35" i="1"/>
  <c r="I35" i="1"/>
  <c r="H35" i="1"/>
  <c r="G35" i="1" s="1"/>
  <c r="J34" i="1"/>
  <c r="I34" i="1"/>
  <c r="H34" i="1"/>
  <c r="G34" i="1" s="1"/>
  <c r="J33" i="1"/>
  <c r="I33" i="1"/>
  <c r="H33" i="1"/>
  <c r="G33" i="1" s="1"/>
  <c r="J32" i="1"/>
  <c r="I32" i="1"/>
  <c r="H32" i="1"/>
  <c r="G32" i="1" s="1"/>
  <c r="E32" i="1"/>
  <c r="D32" i="1"/>
  <c r="C32" i="1"/>
  <c r="B32" i="1" s="1"/>
  <c r="J31" i="1"/>
  <c r="I31" i="1"/>
  <c r="H31" i="1"/>
  <c r="G31" i="1" s="1"/>
  <c r="E31" i="1"/>
  <c r="D31" i="1"/>
  <c r="C31" i="1"/>
  <c r="B31" i="1" s="1"/>
  <c r="J30" i="1"/>
  <c r="I30" i="1"/>
  <c r="H30" i="1"/>
  <c r="G30" i="1" s="1"/>
  <c r="E30" i="1"/>
  <c r="D30" i="1"/>
  <c r="C30" i="1"/>
  <c r="B30" i="1" s="1"/>
  <c r="J29" i="1"/>
  <c r="I29" i="1"/>
  <c r="H29" i="1"/>
  <c r="G29" i="1" s="1"/>
  <c r="E29" i="1"/>
  <c r="D29" i="1"/>
  <c r="C29" i="1"/>
  <c r="B29" i="1" s="1"/>
  <c r="J28" i="1"/>
  <c r="I28" i="1"/>
  <c r="H28" i="1"/>
  <c r="G28" i="1" s="1"/>
  <c r="E28" i="1"/>
  <c r="D28" i="1"/>
  <c r="C28" i="1"/>
  <c r="B28" i="1" s="1"/>
  <c r="J27" i="1"/>
  <c r="I27" i="1"/>
  <c r="H27" i="1"/>
  <c r="G27" i="1" s="1"/>
  <c r="E27" i="1"/>
  <c r="D27" i="1"/>
  <c r="C27" i="1"/>
  <c r="B27" i="1" s="1"/>
  <c r="J26" i="1"/>
  <c r="I26" i="1"/>
  <c r="H26" i="1"/>
  <c r="G26" i="1" s="1"/>
  <c r="E26" i="1"/>
  <c r="D26" i="1"/>
  <c r="C26" i="1"/>
  <c r="B26" i="1" s="1"/>
  <c r="J25" i="1"/>
  <c r="I25" i="1"/>
  <c r="H25" i="1"/>
  <c r="G25" i="1" s="1"/>
  <c r="E25" i="1"/>
  <c r="D25" i="1"/>
  <c r="C25" i="1"/>
  <c r="B25" i="1" s="1"/>
  <c r="J24" i="1"/>
  <c r="I24" i="1"/>
  <c r="H24" i="1"/>
  <c r="G24" i="1" s="1"/>
  <c r="E24" i="1"/>
  <c r="D24" i="1"/>
  <c r="C24" i="1"/>
  <c r="B24" i="1" s="1"/>
  <c r="J23" i="1"/>
  <c r="I23" i="1"/>
  <c r="H23" i="1"/>
  <c r="G23" i="1" s="1"/>
  <c r="E23" i="1"/>
  <c r="D23" i="1"/>
  <c r="C23" i="1"/>
  <c r="B23" i="1" s="1"/>
  <c r="J22" i="1"/>
  <c r="I22" i="1"/>
  <c r="H22" i="1"/>
  <c r="G22" i="1" s="1"/>
  <c r="E22" i="1"/>
  <c r="D22" i="1"/>
  <c r="C22" i="1"/>
  <c r="B22" i="1" s="1"/>
  <c r="J21" i="1"/>
  <c r="I21" i="1"/>
  <c r="H21" i="1"/>
  <c r="G21" i="1" s="1"/>
  <c r="E21" i="1"/>
  <c r="D21" i="1"/>
  <c r="C21" i="1"/>
  <c r="B21" i="1" s="1"/>
  <c r="J20" i="1"/>
  <c r="I20" i="1"/>
  <c r="H20" i="1"/>
  <c r="G20" i="1" s="1"/>
  <c r="E20" i="1"/>
  <c r="D20" i="1"/>
  <c r="C20" i="1"/>
  <c r="B20" i="1" s="1"/>
  <c r="J19" i="1"/>
  <c r="I19" i="1"/>
  <c r="H19" i="1"/>
  <c r="G19" i="1" s="1"/>
  <c r="E19" i="1"/>
  <c r="D19" i="1"/>
  <c r="C19" i="1"/>
  <c r="B19" i="1" s="1"/>
  <c r="J18" i="1"/>
  <c r="I18" i="1"/>
  <c r="H18" i="1"/>
  <c r="G18" i="1" s="1"/>
  <c r="E18" i="1"/>
  <c r="D18" i="1"/>
  <c r="C18" i="1"/>
  <c r="B18" i="1" s="1"/>
  <c r="J17" i="1"/>
  <c r="I17" i="1"/>
  <c r="H17" i="1"/>
  <c r="G17" i="1" s="1"/>
  <c r="E17" i="1"/>
  <c r="D17" i="1"/>
  <c r="C17" i="1"/>
  <c r="B17" i="1" s="1"/>
  <c r="J16" i="1"/>
  <c r="I16" i="1"/>
  <c r="H16" i="1"/>
  <c r="G16" i="1" s="1"/>
  <c r="E16" i="1"/>
  <c r="D16" i="1"/>
  <c r="C16" i="1"/>
  <c r="B16" i="1" s="1"/>
  <c r="J15" i="1"/>
  <c r="I15" i="1"/>
  <c r="H15" i="1"/>
  <c r="G15" i="1" s="1"/>
  <c r="E15" i="1"/>
  <c r="D15" i="1"/>
  <c r="C15" i="1"/>
  <c r="B15" i="1" s="1"/>
  <c r="J14" i="1"/>
  <c r="I14" i="1"/>
  <c r="H14" i="1"/>
  <c r="G14" i="1" s="1"/>
  <c r="E14" i="1"/>
  <c r="D14" i="1"/>
  <c r="C14" i="1"/>
  <c r="B14" i="1" s="1"/>
  <c r="J13" i="1"/>
  <c r="I13" i="1"/>
  <c r="H13" i="1"/>
  <c r="G13" i="1" s="1"/>
  <c r="E13" i="1"/>
  <c r="D13" i="1"/>
  <c r="C13" i="1"/>
  <c r="B13" i="1" s="1"/>
  <c r="J12" i="1"/>
  <c r="I12" i="1"/>
  <c r="H12" i="1"/>
  <c r="G12" i="1" s="1"/>
  <c r="E12" i="1"/>
  <c r="D12" i="1"/>
  <c r="C12" i="1"/>
  <c r="B12" i="1" s="1"/>
  <c r="J11" i="1"/>
  <c r="I11" i="1"/>
  <c r="H11" i="1"/>
  <c r="G11" i="1" s="1"/>
  <c r="E11" i="1"/>
  <c r="D11" i="1"/>
  <c r="C11" i="1"/>
  <c r="B11" i="1" s="1"/>
  <c r="J10" i="1"/>
  <c r="I10" i="1"/>
  <c r="H10" i="1"/>
  <c r="G10" i="1" s="1"/>
  <c r="E10" i="1"/>
  <c r="D10" i="1"/>
  <c r="C10" i="1"/>
  <c r="B10" i="1" s="1"/>
  <c r="J9" i="1"/>
  <c r="I9" i="1"/>
  <c r="H9" i="1"/>
  <c r="G9" i="1" s="1"/>
  <c r="E9" i="1"/>
  <c r="D9" i="1"/>
  <c r="C9" i="1"/>
  <c r="B9" i="1" s="1"/>
  <c r="J8" i="1"/>
  <c r="I8" i="1"/>
  <c r="H8" i="1"/>
  <c r="G8" i="1" s="1"/>
  <c r="E8" i="1"/>
  <c r="D8" i="1"/>
  <c r="C8" i="1"/>
  <c r="B8" i="1" s="1"/>
  <c r="J7" i="1"/>
  <c r="I7" i="1"/>
  <c r="H7" i="1"/>
  <c r="G7" i="1" s="1"/>
  <c r="E7" i="1"/>
  <c r="D7" i="1"/>
  <c r="C7" i="1"/>
  <c r="B7" i="1" s="1"/>
  <c r="J6" i="1"/>
  <c r="I6" i="1"/>
  <c r="H6" i="1"/>
  <c r="G6" i="1" s="1"/>
  <c r="E6" i="1"/>
  <c r="D6" i="1"/>
  <c r="C6" i="1"/>
  <c r="B6" i="1" s="1"/>
  <c r="J5" i="1"/>
  <c r="J36" i="1" s="1"/>
  <c r="I5" i="1"/>
  <c r="H5" i="1"/>
  <c r="H36" i="1" s="1"/>
  <c r="E5" i="1"/>
  <c r="D5" i="1"/>
  <c r="C5" i="1"/>
  <c r="B5" i="1" s="1"/>
  <c r="G5" i="1" l="1"/>
  <c r="G36" i="1" s="1"/>
</calcChain>
</file>

<file path=xl/sharedStrings.xml><?xml version="1.0" encoding="utf-8"?>
<sst xmlns="http://schemas.openxmlformats.org/spreadsheetml/2006/main" count="72" uniqueCount="67">
  <si>
    <t>町別人口統計表(平成26年10月末日現在)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5" eb="16">
      <t>ガツ</t>
    </rPh>
    <rPh sb="16" eb="18">
      <t>マツジツ</t>
    </rPh>
    <rPh sb="18" eb="20">
      <t>ゲンザイ</t>
    </rPh>
    <phoneticPr fontId="2"/>
  </si>
  <si>
    <t>町丁字名</t>
  </si>
  <si>
    <t>総数</t>
  </si>
  <si>
    <t>男</t>
  </si>
  <si>
    <t>女</t>
  </si>
  <si>
    <t>世帯数</t>
  </si>
  <si>
    <t>大字南野</t>
  </si>
  <si>
    <t>清滝中町</t>
  </si>
  <si>
    <t>南野一丁目</t>
  </si>
  <si>
    <t>清滝新町</t>
  </si>
  <si>
    <t>南野二丁目</t>
  </si>
  <si>
    <t>大字岡山</t>
  </si>
  <si>
    <t>南野三丁目</t>
  </si>
  <si>
    <t>岡山一丁目</t>
  </si>
  <si>
    <t>南野四丁目</t>
  </si>
  <si>
    <t>岡山二丁目</t>
  </si>
  <si>
    <t>南野五丁目</t>
  </si>
  <si>
    <t>岡山三丁目</t>
  </si>
  <si>
    <t>南野六丁目</t>
  </si>
  <si>
    <t>岡山四丁目</t>
  </si>
  <si>
    <t>江瀬美町</t>
  </si>
  <si>
    <t>岡山五丁目</t>
  </si>
  <si>
    <t>雁屋北町</t>
  </si>
  <si>
    <t>岡山東一丁目</t>
  </si>
  <si>
    <t>雁屋南町</t>
  </si>
  <si>
    <t>岡山東二丁目</t>
  </si>
  <si>
    <t>雁屋西町</t>
  </si>
  <si>
    <t>岡山東三丁目</t>
  </si>
  <si>
    <t>北出町</t>
  </si>
  <si>
    <t>岡山東四丁目</t>
  </si>
  <si>
    <t>二丁通町</t>
  </si>
  <si>
    <t>岡山東五丁目</t>
  </si>
  <si>
    <t>楠公一丁目</t>
  </si>
  <si>
    <t>砂一丁目</t>
    <rPh sb="0" eb="1">
      <t>スナ</t>
    </rPh>
    <rPh sb="1" eb="4">
      <t>イッチョウメ</t>
    </rPh>
    <phoneticPr fontId="2"/>
  </si>
  <si>
    <t>楠公二丁目</t>
  </si>
  <si>
    <t>砂二丁目</t>
    <rPh sb="0" eb="1">
      <t>スナ</t>
    </rPh>
    <rPh sb="1" eb="4">
      <t>ニチョウメ</t>
    </rPh>
    <phoneticPr fontId="2"/>
  </si>
  <si>
    <t>米崎町</t>
  </si>
  <si>
    <t>砂三丁目</t>
    <rPh sb="0" eb="1">
      <t>スナ</t>
    </rPh>
    <rPh sb="1" eb="4">
      <t>サンチョウメ</t>
    </rPh>
    <phoneticPr fontId="2"/>
  </si>
  <si>
    <t>塚脇町</t>
  </si>
  <si>
    <t>砂四丁目</t>
    <rPh sb="0" eb="1">
      <t>スナ</t>
    </rPh>
    <rPh sb="1" eb="4">
      <t>ヨンチョウメ</t>
    </rPh>
    <phoneticPr fontId="2"/>
  </si>
  <si>
    <t>大字中野</t>
  </si>
  <si>
    <t>大字逢阪</t>
  </si>
  <si>
    <t>中野一丁目</t>
  </si>
  <si>
    <t>大字下田原</t>
  </si>
  <si>
    <t>中野二丁目</t>
  </si>
  <si>
    <t>大字上田原</t>
  </si>
  <si>
    <t>中野三丁目</t>
  </si>
  <si>
    <t>田原台一丁目</t>
  </si>
  <si>
    <t>中野新町</t>
  </si>
  <si>
    <t>田原台二丁目</t>
  </si>
  <si>
    <t>中野本町</t>
  </si>
  <si>
    <t>田原台三丁目</t>
  </si>
  <si>
    <t>美田町</t>
  </si>
  <si>
    <t>田原台四丁目</t>
  </si>
  <si>
    <t>大字蔀屋</t>
  </si>
  <si>
    <t>田原台五丁目</t>
  </si>
  <si>
    <t>蔀屋本町</t>
  </si>
  <si>
    <t>田原台六丁目</t>
  </si>
  <si>
    <t>蔀屋新町</t>
  </si>
  <si>
    <t>田原台七丁目</t>
  </si>
  <si>
    <t>大字清瀧</t>
  </si>
  <si>
    <t>田原台八丁目</t>
  </si>
  <si>
    <t>田原台九丁目</t>
  </si>
  <si>
    <t>本表は、住民基本台帳法に基づく数値である。</t>
    <phoneticPr fontId="2"/>
  </si>
  <si>
    <t>さつきヶ丘</t>
  </si>
  <si>
    <t>緑風台</t>
    <rPh sb="0" eb="2">
      <t>リョクフウ</t>
    </rPh>
    <rPh sb="2" eb="3">
      <t>ダイ</t>
    </rPh>
    <phoneticPr fontId="2"/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</si>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</sst>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/>
    <xf numFmtId="176" fontId="0" fillId="0" borderId="2" xfId="0" applyNumberFormat="1" applyFill="1" applyBorder="1"/>
    <xf numFmtId="0" fontId="4" fillId="0" borderId="2" xfId="0" applyFont="1" applyFill="1" applyBorder="1"/>
    <xf numFmtId="176" fontId="0" fillId="0" borderId="0" xfId="0" applyNumberFormat="1" applyFill="1" applyBorder="1"/>
    <xf numFmtId="0" fontId="5" fillId="0" borderId="3" xfId="0" applyFont="1" applyFill="1" applyBorder="1"/>
    <xf numFmtId="0" fontId="6" fillId="0" borderId="2" xfId="0" applyFont="1" applyFill="1" applyBorder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6&#24180;10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12</v>
          </cell>
          <cell r="D5">
            <v>10</v>
          </cell>
          <cell r="E5">
            <v>22</v>
          </cell>
          <cell r="H5">
            <v>870</v>
          </cell>
          <cell r="I5">
            <v>893</v>
          </cell>
          <cell r="J5">
            <v>689</v>
          </cell>
        </row>
        <row r="6">
          <cell r="C6">
            <v>460</v>
          </cell>
          <cell r="D6">
            <v>493</v>
          </cell>
          <cell r="E6">
            <v>433</v>
          </cell>
          <cell r="H6">
            <v>639</v>
          </cell>
          <cell r="I6">
            <v>715</v>
          </cell>
          <cell r="J6">
            <v>735</v>
          </cell>
        </row>
        <row r="7">
          <cell r="C7">
            <v>970</v>
          </cell>
          <cell r="D7">
            <v>1028</v>
          </cell>
          <cell r="E7">
            <v>835</v>
          </cell>
          <cell r="H7">
            <v>133</v>
          </cell>
          <cell r="I7">
            <v>133</v>
          </cell>
          <cell r="J7">
            <v>108</v>
          </cell>
        </row>
        <row r="8">
          <cell r="C8">
            <v>194</v>
          </cell>
          <cell r="D8">
            <v>206</v>
          </cell>
          <cell r="E8">
            <v>156</v>
          </cell>
          <cell r="H8">
            <v>572</v>
          </cell>
          <cell r="I8">
            <v>574</v>
          </cell>
          <cell r="J8">
            <v>601</v>
          </cell>
        </row>
        <row r="9">
          <cell r="C9">
            <v>577</v>
          </cell>
          <cell r="D9">
            <v>607</v>
          </cell>
          <cell r="E9">
            <v>574</v>
          </cell>
          <cell r="H9">
            <v>946</v>
          </cell>
          <cell r="I9">
            <v>992</v>
          </cell>
          <cell r="J9">
            <v>849</v>
          </cell>
        </row>
        <row r="10">
          <cell r="C10">
            <v>412</v>
          </cell>
          <cell r="D10">
            <v>421</v>
          </cell>
          <cell r="E10">
            <v>334</v>
          </cell>
          <cell r="H10">
            <v>228</v>
          </cell>
          <cell r="I10">
            <v>263</v>
          </cell>
          <cell r="J10">
            <v>209</v>
          </cell>
        </row>
        <row r="11">
          <cell r="C11">
            <v>293</v>
          </cell>
          <cell r="D11">
            <v>305</v>
          </cell>
          <cell r="E11">
            <v>266</v>
          </cell>
          <cell r="H11">
            <v>595</v>
          </cell>
          <cell r="I11">
            <v>614</v>
          </cell>
          <cell r="J11">
            <v>521</v>
          </cell>
        </row>
        <row r="12">
          <cell r="C12">
            <v>991</v>
          </cell>
          <cell r="D12">
            <v>995</v>
          </cell>
          <cell r="E12">
            <v>868</v>
          </cell>
          <cell r="H12">
            <v>664</v>
          </cell>
          <cell r="I12">
            <v>632</v>
          </cell>
          <cell r="J12">
            <v>581</v>
          </cell>
        </row>
        <row r="13">
          <cell r="C13">
            <v>611</v>
          </cell>
          <cell r="D13">
            <v>669</v>
          </cell>
          <cell r="E13">
            <v>590</v>
          </cell>
          <cell r="H13">
            <v>372</v>
          </cell>
          <cell r="I13">
            <v>306</v>
          </cell>
          <cell r="J13">
            <v>366</v>
          </cell>
        </row>
        <row r="14">
          <cell r="C14">
            <v>825</v>
          </cell>
          <cell r="D14">
            <v>870</v>
          </cell>
          <cell r="E14">
            <v>781</v>
          </cell>
          <cell r="H14">
            <v>365</v>
          </cell>
          <cell r="I14">
            <v>361</v>
          </cell>
          <cell r="J14">
            <v>316</v>
          </cell>
        </row>
        <row r="15">
          <cell r="C15">
            <v>185</v>
          </cell>
          <cell r="D15">
            <v>196</v>
          </cell>
          <cell r="E15">
            <v>163</v>
          </cell>
          <cell r="H15">
            <v>746</v>
          </cell>
          <cell r="I15">
            <v>719</v>
          </cell>
          <cell r="J15">
            <v>515</v>
          </cell>
        </row>
        <row r="16">
          <cell r="C16">
            <v>672</v>
          </cell>
          <cell r="D16">
            <v>728</v>
          </cell>
          <cell r="E16">
            <v>648</v>
          </cell>
          <cell r="H16">
            <v>348</v>
          </cell>
          <cell r="I16">
            <v>400</v>
          </cell>
          <cell r="J16">
            <v>288</v>
          </cell>
        </row>
        <row r="17">
          <cell r="C17">
            <v>705</v>
          </cell>
          <cell r="D17">
            <v>674</v>
          </cell>
          <cell r="E17">
            <v>594</v>
          </cell>
          <cell r="H17">
            <v>710</v>
          </cell>
          <cell r="I17">
            <v>735</v>
          </cell>
          <cell r="J17">
            <v>536</v>
          </cell>
        </row>
        <row r="18">
          <cell r="C18">
            <v>348</v>
          </cell>
          <cell r="D18">
            <v>407</v>
          </cell>
          <cell r="E18">
            <v>393</v>
          </cell>
          <cell r="H18">
            <v>199</v>
          </cell>
          <cell r="I18">
            <v>213</v>
          </cell>
          <cell r="J18">
            <v>189</v>
          </cell>
        </row>
        <row r="19">
          <cell r="C19">
            <v>302</v>
          </cell>
          <cell r="D19">
            <v>307</v>
          </cell>
          <cell r="E19">
            <v>301</v>
          </cell>
          <cell r="H19">
            <v>334</v>
          </cell>
          <cell r="I19">
            <v>319</v>
          </cell>
          <cell r="J19">
            <v>252</v>
          </cell>
        </row>
        <row r="20">
          <cell r="C20">
            <v>915</v>
          </cell>
          <cell r="D20">
            <v>943</v>
          </cell>
          <cell r="E20">
            <v>797</v>
          </cell>
          <cell r="H20">
            <v>209</v>
          </cell>
          <cell r="I20">
            <v>234</v>
          </cell>
          <cell r="J20">
            <v>177</v>
          </cell>
        </row>
        <row r="21">
          <cell r="C21">
            <v>169</v>
          </cell>
          <cell r="D21">
            <v>177</v>
          </cell>
          <cell r="E21">
            <v>146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1850</v>
          </cell>
          <cell r="D22">
            <v>1884</v>
          </cell>
          <cell r="E22">
            <v>1384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245</v>
          </cell>
          <cell r="D23">
            <v>228</v>
          </cell>
          <cell r="E23">
            <v>210</v>
          </cell>
          <cell r="H23">
            <v>290</v>
          </cell>
          <cell r="I23">
            <v>268</v>
          </cell>
          <cell r="J23">
            <v>189</v>
          </cell>
        </row>
        <row r="24">
          <cell r="C24">
            <v>155</v>
          </cell>
          <cell r="D24">
            <v>172</v>
          </cell>
          <cell r="E24">
            <v>127</v>
          </cell>
          <cell r="H24">
            <v>261</v>
          </cell>
          <cell r="I24">
            <v>291</v>
          </cell>
          <cell r="J24">
            <v>256</v>
          </cell>
        </row>
        <row r="25">
          <cell r="C25">
            <v>374</v>
          </cell>
          <cell r="D25">
            <v>363</v>
          </cell>
          <cell r="E25">
            <v>290</v>
          </cell>
          <cell r="H25">
            <v>333</v>
          </cell>
          <cell r="I25">
            <v>346</v>
          </cell>
          <cell r="J25">
            <v>247</v>
          </cell>
        </row>
        <row r="26">
          <cell r="C26">
            <v>553</v>
          </cell>
          <cell r="D26">
            <v>573</v>
          </cell>
          <cell r="E26">
            <v>514</v>
          </cell>
          <cell r="H26">
            <v>348</v>
          </cell>
          <cell r="I26">
            <v>356</v>
          </cell>
          <cell r="J26">
            <v>249</v>
          </cell>
        </row>
        <row r="27">
          <cell r="C27">
            <v>1126</v>
          </cell>
          <cell r="D27">
            <v>1157</v>
          </cell>
          <cell r="E27">
            <v>963</v>
          </cell>
          <cell r="H27">
            <v>503</v>
          </cell>
          <cell r="I27">
            <v>511</v>
          </cell>
          <cell r="J27">
            <v>358</v>
          </cell>
        </row>
        <row r="28">
          <cell r="C28">
            <v>575</v>
          </cell>
          <cell r="D28">
            <v>580</v>
          </cell>
          <cell r="E28">
            <v>552</v>
          </cell>
          <cell r="H28">
            <v>339</v>
          </cell>
          <cell r="I28">
            <v>366</v>
          </cell>
          <cell r="J28">
            <v>254</v>
          </cell>
        </row>
        <row r="29">
          <cell r="C29">
            <v>133</v>
          </cell>
          <cell r="D29">
            <v>107</v>
          </cell>
          <cell r="E29">
            <v>89</v>
          </cell>
          <cell r="H29">
            <v>360</v>
          </cell>
          <cell r="I29">
            <v>391</v>
          </cell>
          <cell r="J29">
            <v>278</v>
          </cell>
        </row>
        <row r="30">
          <cell r="C30">
            <v>512</v>
          </cell>
          <cell r="D30">
            <v>534</v>
          </cell>
          <cell r="E30">
            <v>427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112</v>
          </cell>
          <cell r="D31">
            <v>106</v>
          </cell>
          <cell r="E31">
            <v>98</v>
          </cell>
          <cell r="H31">
            <v>342</v>
          </cell>
          <cell r="I31">
            <v>346</v>
          </cell>
          <cell r="J31">
            <v>251</v>
          </cell>
        </row>
        <row r="32">
          <cell r="C32">
            <v>967</v>
          </cell>
          <cell r="D32">
            <v>937</v>
          </cell>
          <cell r="E32">
            <v>743</v>
          </cell>
          <cell r="H32">
            <v>614</v>
          </cell>
          <cell r="I32">
            <v>641</v>
          </cell>
          <cell r="J32">
            <v>430</v>
          </cell>
        </row>
        <row r="33">
          <cell r="H33">
            <v>481</v>
          </cell>
          <cell r="I33">
            <v>494</v>
          </cell>
          <cell r="J33">
            <v>330</v>
          </cell>
        </row>
        <row r="34">
          <cell r="H34">
            <v>449</v>
          </cell>
          <cell r="I34">
            <v>438</v>
          </cell>
          <cell r="J34">
            <v>273</v>
          </cell>
        </row>
        <row r="35">
          <cell r="H35">
            <v>185</v>
          </cell>
          <cell r="I35">
            <v>191</v>
          </cell>
          <cell r="J35">
            <v>134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6</v>
          </cell>
          <cell r="D6">
            <v>5</v>
          </cell>
          <cell r="E6">
            <v>10</v>
          </cell>
          <cell r="H6">
            <v>5</v>
          </cell>
          <cell r="I6">
            <v>6</v>
          </cell>
          <cell r="J6">
            <v>3</v>
          </cell>
        </row>
        <row r="7">
          <cell r="C7">
            <v>3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6</v>
          </cell>
          <cell r="I8">
            <v>15</v>
          </cell>
          <cell r="J8">
            <v>18</v>
          </cell>
        </row>
        <row r="9">
          <cell r="C9">
            <v>5</v>
          </cell>
          <cell r="D9">
            <v>6</v>
          </cell>
          <cell r="E9">
            <v>6</v>
          </cell>
          <cell r="H9">
            <v>29</v>
          </cell>
          <cell r="I9">
            <v>13</v>
          </cell>
          <cell r="J9">
            <v>31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10</v>
          </cell>
          <cell r="I11">
            <v>7</v>
          </cell>
          <cell r="J11">
            <v>7</v>
          </cell>
        </row>
        <row r="12">
          <cell r="C12">
            <v>8</v>
          </cell>
          <cell r="D12">
            <v>14</v>
          </cell>
          <cell r="E12">
            <v>11</v>
          </cell>
          <cell r="H12">
            <v>2</v>
          </cell>
          <cell r="I12">
            <v>4</v>
          </cell>
          <cell r="J12">
            <v>2</v>
          </cell>
        </row>
        <row r="13">
          <cell r="C13">
            <v>3</v>
          </cell>
          <cell r="D13">
            <v>3</v>
          </cell>
          <cell r="E13">
            <v>2</v>
          </cell>
          <cell r="H13">
            <v>11</v>
          </cell>
          <cell r="I13">
            <v>1</v>
          </cell>
          <cell r="J13">
            <v>12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10</v>
          </cell>
          <cell r="I14">
            <v>2</v>
          </cell>
          <cell r="J14">
            <v>9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1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8</v>
          </cell>
          <cell r="D17">
            <v>5</v>
          </cell>
          <cell r="E17">
            <v>9</v>
          </cell>
          <cell r="H17">
            <v>1</v>
          </cell>
          <cell r="I17">
            <v>5</v>
          </cell>
          <cell r="J17">
            <v>2</v>
          </cell>
        </row>
        <row r="18">
          <cell r="C18">
            <v>1</v>
          </cell>
          <cell r="D18">
            <v>1</v>
          </cell>
          <cell r="E18">
            <v>1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2</v>
          </cell>
          <cell r="D19">
            <v>5</v>
          </cell>
          <cell r="E19">
            <v>3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8</v>
          </cell>
          <cell r="D20">
            <v>5</v>
          </cell>
          <cell r="E20">
            <v>9</v>
          </cell>
          <cell r="H20">
            <v>6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13</v>
          </cell>
          <cell r="D22">
            <v>17</v>
          </cell>
          <cell r="E22">
            <v>11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5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1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3</v>
          </cell>
          <cell r="D25">
            <v>4</v>
          </cell>
          <cell r="E25">
            <v>5</v>
          </cell>
          <cell r="H25">
            <v>5</v>
          </cell>
          <cell r="I25">
            <v>7</v>
          </cell>
          <cell r="J25">
            <v>3</v>
          </cell>
        </row>
        <row r="26">
          <cell r="C26">
            <v>5</v>
          </cell>
          <cell r="D26">
            <v>7</v>
          </cell>
          <cell r="E26">
            <v>4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13</v>
          </cell>
          <cell r="E27">
            <v>9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10</v>
          </cell>
          <cell r="D28">
            <v>4</v>
          </cell>
          <cell r="E28">
            <v>9</v>
          </cell>
          <cell r="H28">
            <v>3</v>
          </cell>
          <cell r="I28">
            <v>5</v>
          </cell>
          <cell r="J28">
            <v>2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7</v>
          </cell>
          <cell r="D30">
            <v>1</v>
          </cell>
          <cell r="E30">
            <v>3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4</v>
          </cell>
          <cell r="I31">
            <v>6</v>
          </cell>
          <cell r="J31">
            <v>3</v>
          </cell>
        </row>
        <row r="32">
          <cell r="C32">
            <v>2</v>
          </cell>
          <cell r="D32">
            <v>9</v>
          </cell>
          <cell r="E32">
            <v>8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2</v>
          </cell>
          <cell r="J3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5" workbookViewId="0">
      <selection activeCell="H36" sqref="H36"/>
    </sheetView>
  </sheetViews>
  <sheetFormatPr defaultRowHeight="13.5"/>
  <cols>
    <col min="1" max="1" width="12.625" style="2" customWidth="1"/>
    <col min="2" max="5" width="9" style="2"/>
    <col min="6" max="6" width="12.5" style="2" customWidth="1"/>
    <col min="7" max="16384" width="9" style="2"/>
  </cols>
  <sheetData>
    <row r="1" spans="1:10" ht="17.25">
      <c r="A1" s="1" t="s">
        <v>0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</row>
    <row r="5" spans="1:10">
      <c r="A5" s="4" t="s">
        <v>6</v>
      </c>
      <c r="B5" s="5">
        <f>SUM(C5:D5)</f>
        <v>22</v>
      </c>
      <c r="C5" s="5">
        <f>SUM([1]町別日本人住民数!C5+[1]町別外国人住民数!C5)</f>
        <v>12</v>
      </c>
      <c r="D5" s="5">
        <f>SUM([1]町別日本人住民数!D5+[1]町別外国人住民数!D5)</f>
        <v>10</v>
      </c>
      <c r="E5" s="5">
        <f>SUM([1]町別日本人住民数!E5+[1]町別外国人住民数!E5)</f>
        <v>22</v>
      </c>
      <c r="F5" s="6" t="s">
        <v>7</v>
      </c>
      <c r="G5" s="5">
        <f>SUM(H5:I5)</f>
        <v>1780</v>
      </c>
      <c r="H5" s="5">
        <f>SUM([1]町別日本人住民数!H5+[1]町別外国人住民数!H5)</f>
        <v>879</v>
      </c>
      <c r="I5" s="5">
        <f>SUM([1]町別日本人住民数!I5+[1]町別外国人住民数!I5)</f>
        <v>901</v>
      </c>
      <c r="J5" s="5">
        <f>SUM([1]町別日本人住民数!J5+[1]町別外国人住民数!J5)</f>
        <v>691</v>
      </c>
    </row>
    <row r="6" spans="1:10">
      <c r="A6" s="4" t="s">
        <v>8</v>
      </c>
      <c r="B6" s="5">
        <f t="shared" ref="B6:B32" si="0">SUM(C6:D6)</f>
        <v>964</v>
      </c>
      <c r="C6" s="5">
        <f>SUM([1]町別日本人住民数!C6+[1]町別外国人住民数!C6)</f>
        <v>466</v>
      </c>
      <c r="D6" s="5">
        <f>SUM([1]町別日本人住民数!D6+[1]町別外国人住民数!D6)</f>
        <v>498</v>
      </c>
      <c r="E6" s="5">
        <f>SUM([1]町別日本人住民数!E6+[1]町別外国人住民数!E6)</f>
        <v>443</v>
      </c>
      <c r="F6" s="6" t="s">
        <v>9</v>
      </c>
      <c r="G6" s="5">
        <f t="shared" ref="G6:G35" si="1">SUM(H6:I6)</f>
        <v>1365</v>
      </c>
      <c r="H6" s="5">
        <f>SUM([1]町別日本人住民数!H6+[1]町別外国人住民数!H6)</f>
        <v>644</v>
      </c>
      <c r="I6" s="5">
        <f>SUM([1]町別日本人住民数!I6+[1]町別外国人住民数!I6)</f>
        <v>721</v>
      </c>
      <c r="J6" s="5">
        <f>SUM([1]町別日本人住民数!J6+[1]町別外国人住民数!J6)</f>
        <v>738</v>
      </c>
    </row>
    <row r="7" spans="1:10">
      <c r="A7" s="4" t="s">
        <v>10</v>
      </c>
      <c r="B7" s="5">
        <f t="shared" si="0"/>
        <v>2005</v>
      </c>
      <c r="C7" s="5">
        <f>SUM([1]町別日本人住民数!C7+[1]町別外国人住民数!C7)</f>
        <v>973</v>
      </c>
      <c r="D7" s="5">
        <f>SUM([1]町別日本人住民数!D7+[1]町別外国人住民数!D7)</f>
        <v>1032</v>
      </c>
      <c r="E7" s="5">
        <f>SUM([1]町別日本人住民数!E7+[1]町別外国人住民数!E7)</f>
        <v>838</v>
      </c>
      <c r="F7" s="6" t="s">
        <v>11</v>
      </c>
      <c r="G7" s="5">
        <f t="shared" si="1"/>
        <v>267</v>
      </c>
      <c r="H7" s="5">
        <f>SUM([1]町別日本人住民数!H7+[1]町別外国人住民数!H7)</f>
        <v>134</v>
      </c>
      <c r="I7" s="5">
        <f>SUM([1]町別日本人住民数!I7+[1]町別外国人住民数!I7)</f>
        <v>133</v>
      </c>
      <c r="J7" s="5">
        <f>SUM([1]町別日本人住民数!J7+[1]町別外国人住民数!J7)</f>
        <v>108</v>
      </c>
    </row>
    <row r="8" spans="1:10">
      <c r="A8" s="4" t="s">
        <v>12</v>
      </c>
      <c r="B8" s="5">
        <f t="shared" si="0"/>
        <v>401</v>
      </c>
      <c r="C8" s="5">
        <f>SUM([1]町別日本人住民数!C8+[1]町別外国人住民数!C8)</f>
        <v>194</v>
      </c>
      <c r="D8" s="5">
        <f>SUM([1]町別日本人住民数!D8+[1]町別外国人住民数!D8)</f>
        <v>207</v>
      </c>
      <c r="E8" s="5">
        <f>SUM([1]町別日本人住民数!E8+[1]町別外国人住民数!E8)</f>
        <v>156</v>
      </c>
      <c r="F8" s="6" t="s">
        <v>13</v>
      </c>
      <c r="G8" s="5">
        <f t="shared" si="1"/>
        <v>1167</v>
      </c>
      <c r="H8" s="5">
        <f>SUM([1]町別日本人住民数!H8+[1]町別外国人住民数!H8)</f>
        <v>578</v>
      </c>
      <c r="I8" s="5">
        <f>SUM([1]町別日本人住民数!I8+[1]町別外国人住民数!I8)</f>
        <v>589</v>
      </c>
      <c r="J8" s="5">
        <f>SUM([1]町別日本人住民数!J8+[1]町別外国人住民数!J8)</f>
        <v>619</v>
      </c>
    </row>
    <row r="9" spans="1:10">
      <c r="A9" s="4" t="s">
        <v>14</v>
      </c>
      <c r="B9" s="5">
        <f t="shared" si="0"/>
        <v>1195</v>
      </c>
      <c r="C9" s="5">
        <f>SUM([1]町別日本人住民数!C9+[1]町別外国人住民数!C9)</f>
        <v>582</v>
      </c>
      <c r="D9" s="5">
        <f>SUM([1]町別日本人住民数!D9+[1]町別外国人住民数!D9)</f>
        <v>613</v>
      </c>
      <c r="E9" s="5">
        <f>SUM([1]町別日本人住民数!E9+[1]町別外国人住民数!E9)</f>
        <v>580</v>
      </c>
      <c r="F9" s="6" t="s">
        <v>15</v>
      </c>
      <c r="G9" s="5">
        <f t="shared" si="1"/>
        <v>1980</v>
      </c>
      <c r="H9" s="5">
        <f>SUM([1]町別日本人住民数!H9+[1]町別外国人住民数!H9)</f>
        <v>975</v>
      </c>
      <c r="I9" s="5">
        <f>SUM([1]町別日本人住民数!I9+[1]町別外国人住民数!I9)</f>
        <v>1005</v>
      </c>
      <c r="J9" s="5">
        <f>SUM([1]町別日本人住民数!J9+[1]町別外国人住民数!J9)</f>
        <v>880</v>
      </c>
    </row>
    <row r="10" spans="1:10">
      <c r="A10" s="4" t="s">
        <v>16</v>
      </c>
      <c r="B10" s="5">
        <f t="shared" si="0"/>
        <v>836</v>
      </c>
      <c r="C10" s="5">
        <f>SUM([1]町別日本人住民数!C10+[1]町別外国人住民数!C10)</f>
        <v>414</v>
      </c>
      <c r="D10" s="5">
        <f>SUM([1]町別日本人住民数!D10+[1]町別外国人住民数!D10)</f>
        <v>422</v>
      </c>
      <c r="E10" s="5">
        <f>SUM([1]町別日本人住民数!E10+[1]町別外国人住民数!E10)</f>
        <v>335</v>
      </c>
      <c r="F10" s="6" t="s">
        <v>17</v>
      </c>
      <c r="G10" s="5">
        <f t="shared" si="1"/>
        <v>498</v>
      </c>
      <c r="H10" s="5">
        <f>SUM([1]町別日本人住民数!H10+[1]町別外国人住民数!H10)</f>
        <v>230</v>
      </c>
      <c r="I10" s="5">
        <f>SUM([1]町別日本人住民数!I10+[1]町別外国人住民数!I10)</f>
        <v>268</v>
      </c>
      <c r="J10" s="5">
        <f>SUM([1]町別日本人住民数!J10+[1]町別外国人住民数!J10)</f>
        <v>215</v>
      </c>
    </row>
    <row r="11" spans="1:10">
      <c r="A11" s="4" t="s">
        <v>18</v>
      </c>
      <c r="B11" s="5">
        <f t="shared" si="0"/>
        <v>598</v>
      </c>
      <c r="C11" s="5">
        <f>SUM([1]町別日本人住民数!C11+[1]町別外国人住民数!C11)</f>
        <v>293</v>
      </c>
      <c r="D11" s="5">
        <f>SUM([1]町別日本人住民数!D11+[1]町別外国人住民数!D11)</f>
        <v>305</v>
      </c>
      <c r="E11" s="5">
        <f>SUM([1]町別日本人住民数!E11+[1]町別外国人住民数!E11)</f>
        <v>266</v>
      </c>
      <c r="F11" s="6" t="s">
        <v>19</v>
      </c>
      <c r="G11" s="5">
        <f t="shared" si="1"/>
        <v>1226</v>
      </c>
      <c r="H11" s="5">
        <f>SUM([1]町別日本人住民数!H11+[1]町別外国人住民数!H11)</f>
        <v>605</v>
      </c>
      <c r="I11" s="5">
        <f>SUM([1]町別日本人住民数!I11+[1]町別外国人住民数!I11)</f>
        <v>621</v>
      </c>
      <c r="J11" s="5">
        <f>SUM([1]町別日本人住民数!J11+[1]町別外国人住民数!J11)</f>
        <v>528</v>
      </c>
    </row>
    <row r="12" spans="1:10">
      <c r="A12" s="4" t="s">
        <v>20</v>
      </c>
      <c r="B12" s="5">
        <f t="shared" si="0"/>
        <v>2008</v>
      </c>
      <c r="C12" s="5">
        <f>SUM([1]町別日本人住民数!C12+[1]町別外国人住民数!C12)</f>
        <v>999</v>
      </c>
      <c r="D12" s="5">
        <f>SUM([1]町別日本人住民数!D12+[1]町別外国人住民数!D12)</f>
        <v>1009</v>
      </c>
      <c r="E12" s="5">
        <f>SUM([1]町別日本人住民数!E12+[1]町別外国人住民数!E12)</f>
        <v>879</v>
      </c>
      <c r="F12" s="6" t="s">
        <v>21</v>
      </c>
      <c r="G12" s="5">
        <f t="shared" si="1"/>
        <v>1302</v>
      </c>
      <c r="H12" s="5">
        <f>SUM([1]町別日本人住民数!H12+[1]町別外国人住民数!H12)</f>
        <v>666</v>
      </c>
      <c r="I12" s="5">
        <f>SUM([1]町別日本人住民数!I12+[1]町別外国人住民数!I12)</f>
        <v>636</v>
      </c>
      <c r="J12" s="5">
        <f>SUM([1]町別日本人住民数!J12+[1]町別外国人住民数!J12)</f>
        <v>583</v>
      </c>
    </row>
    <row r="13" spans="1:10">
      <c r="A13" s="4" t="s">
        <v>22</v>
      </c>
      <c r="B13" s="5">
        <f t="shared" si="0"/>
        <v>1286</v>
      </c>
      <c r="C13" s="5">
        <f>SUM([1]町別日本人住民数!C13+[1]町別外国人住民数!C13)</f>
        <v>614</v>
      </c>
      <c r="D13" s="5">
        <f>SUM([1]町別日本人住民数!D13+[1]町別外国人住民数!D13)</f>
        <v>672</v>
      </c>
      <c r="E13" s="5">
        <f>SUM([1]町別日本人住民数!E13+[1]町別外国人住民数!E13)</f>
        <v>592</v>
      </c>
      <c r="F13" s="6" t="s">
        <v>23</v>
      </c>
      <c r="G13" s="5">
        <f t="shared" si="1"/>
        <v>690</v>
      </c>
      <c r="H13" s="5">
        <f>SUM([1]町別日本人住民数!H13+[1]町別外国人住民数!H13)</f>
        <v>383</v>
      </c>
      <c r="I13" s="5">
        <f>SUM([1]町別日本人住民数!I13+[1]町別外国人住民数!I13)</f>
        <v>307</v>
      </c>
      <c r="J13" s="5">
        <f>SUM([1]町別日本人住民数!J13+[1]町別外国人住民数!J13)</f>
        <v>378</v>
      </c>
    </row>
    <row r="14" spans="1:10">
      <c r="A14" s="4" t="s">
        <v>24</v>
      </c>
      <c r="B14" s="5">
        <f t="shared" si="0"/>
        <v>1710</v>
      </c>
      <c r="C14" s="5">
        <f>SUM([1]町別日本人住民数!C14+[1]町別外国人住民数!C14)</f>
        <v>832</v>
      </c>
      <c r="D14" s="5">
        <f>SUM([1]町別日本人住民数!D14+[1]町別外国人住民数!D14)</f>
        <v>878</v>
      </c>
      <c r="E14" s="5">
        <f>SUM([1]町別日本人住民数!E14+[1]町別外国人住民数!E14)</f>
        <v>788</v>
      </c>
      <c r="F14" s="6" t="s">
        <v>25</v>
      </c>
      <c r="G14" s="5">
        <f t="shared" si="1"/>
        <v>738</v>
      </c>
      <c r="H14" s="5">
        <f>SUM([1]町別日本人住民数!H14+[1]町別外国人住民数!H14)</f>
        <v>375</v>
      </c>
      <c r="I14" s="5">
        <f>SUM([1]町別日本人住民数!I14+[1]町別外国人住民数!I14)</f>
        <v>363</v>
      </c>
      <c r="J14" s="5">
        <f>SUM([1]町別日本人住民数!J14+[1]町別外国人住民数!J14)</f>
        <v>325</v>
      </c>
    </row>
    <row r="15" spans="1:10">
      <c r="A15" s="4" t="s">
        <v>26</v>
      </c>
      <c r="B15" s="5">
        <f t="shared" si="0"/>
        <v>383</v>
      </c>
      <c r="C15" s="5">
        <f>SUM([1]町別日本人住民数!C15+[1]町別外国人住民数!C15)</f>
        <v>187</v>
      </c>
      <c r="D15" s="5">
        <f>SUM([1]町別日本人住民数!D15+[1]町別外国人住民数!D15)</f>
        <v>196</v>
      </c>
      <c r="E15" s="5">
        <f>SUM([1]町別日本人住民数!E15+[1]町別外国人住民数!E15)</f>
        <v>165</v>
      </c>
      <c r="F15" s="6" t="s">
        <v>27</v>
      </c>
      <c r="G15" s="5">
        <f t="shared" si="1"/>
        <v>1470</v>
      </c>
      <c r="H15" s="5">
        <f>SUM([1]町別日本人住民数!H15+[1]町別外国人住民数!H15)</f>
        <v>749</v>
      </c>
      <c r="I15" s="5">
        <f>SUM([1]町別日本人住民数!I15+[1]町別外国人住民数!I15)</f>
        <v>721</v>
      </c>
      <c r="J15" s="5">
        <f>SUM([1]町別日本人住民数!J15+[1]町別外国人住民数!J15)</f>
        <v>516</v>
      </c>
    </row>
    <row r="16" spans="1:10">
      <c r="A16" s="4" t="s">
        <v>28</v>
      </c>
      <c r="B16" s="5">
        <f t="shared" si="0"/>
        <v>1406</v>
      </c>
      <c r="C16" s="5">
        <f>SUM([1]町別日本人住民数!C16+[1]町別外国人住民数!C16)</f>
        <v>675</v>
      </c>
      <c r="D16" s="5">
        <f>SUM([1]町別日本人住民数!D16+[1]町別外国人住民数!D16)</f>
        <v>731</v>
      </c>
      <c r="E16" s="5">
        <f>SUM([1]町別日本人住民数!E16+[1]町別外国人住民数!E16)</f>
        <v>652</v>
      </c>
      <c r="F16" s="6" t="s">
        <v>29</v>
      </c>
      <c r="G16" s="5">
        <f t="shared" si="1"/>
        <v>750</v>
      </c>
      <c r="H16" s="5">
        <f>SUM([1]町別日本人住民数!H16+[1]町別外国人住民数!H16)</f>
        <v>349</v>
      </c>
      <c r="I16" s="5">
        <f>SUM([1]町別日本人住民数!I16+[1]町別外国人住民数!I16)</f>
        <v>401</v>
      </c>
      <c r="J16" s="5">
        <f>SUM([1]町別日本人住民数!J16+[1]町別外国人住民数!J16)</f>
        <v>289</v>
      </c>
    </row>
    <row r="17" spans="1:10">
      <c r="A17" s="4" t="s">
        <v>30</v>
      </c>
      <c r="B17" s="5">
        <f t="shared" si="0"/>
        <v>1392</v>
      </c>
      <c r="C17" s="5">
        <f>SUM([1]町別日本人住民数!C17+[1]町別外国人住民数!C17)</f>
        <v>713</v>
      </c>
      <c r="D17" s="5">
        <f>SUM([1]町別日本人住民数!D17+[1]町別外国人住民数!D17)</f>
        <v>679</v>
      </c>
      <c r="E17" s="5">
        <f>SUM([1]町別日本人住民数!E17+[1]町別外国人住民数!E17)</f>
        <v>603</v>
      </c>
      <c r="F17" s="6" t="s">
        <v>31</v>
      </c>
      <c r="G17" s="5">
        <f t="shared" si="1"/>
        <v>1451</v>
      </c>
      <c r="H17" s="5">
        <f>SUM([1]町別日本人住民数!H17+[1]町別外国人住民数!H17)</f>
        <v>711</v>
      </c>
      <c r="I17" s="5">
        <f>SUM([1]町別日本人住民数!I17+[1]町別外国人住民数!I17)</f>
        <v>740</v>
      </c>
      <c r="J17" s="5">
        <f>SUM([1]町別日本人住民数!J17+[1]町別外国人住民数!J17)</f>
        <v>538</v>
      </c>
    </row>
    <row r="18" spans="1:10">
      <c r="A18" s="4" t="s">
        <v>32</v>
      </c>
      <c r="B18" s="5">
        <f t="shared" si="0"/>
        <v>757</v>
      </c>
      <c r="C18" s="5">
        <f>SUM([1]町別日本人住民数!C18+[1]町別外国人住民数!C18)</f>
        <v>349</v>
      </c>
      <c r="D18" s="5">
        <f>SUM([1]町別日本人住民数!D18+[1]町別外国人住民数!D18)</f>
        <v>408</v>
      </c>
      <c r="E18" s="5">
        <f>SUM([1]町別日本人住民数!E18+[1]町別外国人住民数!E18)</f>
        <v>394</v>
      </c>
      <c r="F18" s="6" t="s">
        <v>33</v>
      </c>
      <c r="G18" s="5">
        <f t="shared" si="1"/>
        <v>417</v>
      </c>
      <c r="H18" s="5">
        <f>SUM([1]町別日本人住民数!H18+[1]町別外国人住民数!H18)</f>
        <v>202</v>
      </c>
      <c r="I18" s="5">
        <f>SUM([1]町別日本人住民数!I18+[1]町別外国人住民数!I18)</f>
        <v>215</v>
      </c>
      <c r="J18" s="5">
        <f>SUM([1]町別日本人住民数!J18+[1]町別外国人住民数!J18)</f>
        <v>192</v>
      </c>
    </row>
    <row r="19" spans="1:10">
      <c r="A19" s="4" t="s">
        <v>34</v>
      </c>
      <c r="B19" s="5">
        <f t="shared" si="0"/>
        <v>616</v>
      </c>
      <c r="C19" s="5">
        <f>SUM([1]町別日本人住民数!C19+[1]町別外国人住民数!C19)</f>
        <v>304</v>
      </c>
      <c r="D19" s="5">
        <f>SUM([1]町別日本人住民数!D19+[1]町別外国人住民数!D19)</f>
        <v>312</v>
      </c>
      <c r="E19" s="5">
        <f>SUM([1]町別日本人住民数!E19+[1]町別外国人住民数!E19)</f>
        <v>304</v>
      </c>
      <c r="F19" s="6" t="s">
        <v>35</v>
      </c>
      <c r="G19" s="5">
        <f t="shared" si="1"/>
        <v>656</v>
      </c>
      <c r="H19" s="5">
        <f>SUM([1]町別日本人住民数!H19+[1]町別外国人住民数!H19)</f>
        <v>336</v>
      </c>
      <c r="I19" s="5">
        <f>SUM([1]町別日本人住民数!I19+[1]町別外国人住民数!I19)</f>
        <v>320</v>
      </c>
      <c r="J19" s="5">
        <f>SUM([1]町別日本人住民数!J19+[1]町別外国人住民数!J19)</f>
        <v>254</v>
      </c>
    </row>
    <row r="20" spans="1:10">
      <c r="A20" s="4" t="s">
        <v>36</v>
      </c>
      <c r="B20" s="5">
        <f t="shared" si="0"/>
        <v>1871</v>
      </c>
      <c r="C20" s="5">
        <f>SUM([1]町別日本人住民数!C20+[1]町別外国人住民数!C20)</f>
        <v>923</v>
      </c>
      <c r="D20" s="5">
        <f>SUM([1]町別日本人住民数!D20+[1]町別外国人住民数!D20)</f>
        <v>948</v>
      </c>
      <c r="E20" s="5">
        <f>SUM([1]町別日本人住民数!E20+[1]町別外国人住民数!E20)</f>
        <v>806</v>
      </c>
      <c r="F20" s="6" t="s">
        <v>37</v>
      </c>
      <c r="G20" s="5">
        <f t="shared" si="1"/>
        <v>454</v>
      </c>
      <c r="H20" s="5">
        <f>SUM([1]町別日本人住民数!H20+[1]町別外国人住民数!H20)</f>
        <v>215</v>
      </c>
      <c r="I20" s="5">
        <f>SUM([1]町別日本人住民数!I20+[1]町別外国人住民数!I20)</f>
        <v>239</v>
      </c>
      <c r="J20" s="5">
        <f>SUM([1]町別日本人住民数!J20+[1]町別外国人住民数!J20)</f>
        <v>179</v>
      </c>
    </row>
    <row r="21" spans="1:10">
      <c r="A21" s="4" t="s">
        <v>38</v>
      </c>
      <c r="B21" s="5">
        <f t="shared" si="0"/>
        <v>347</v>
      </c>
      <c r="C21" s="5">
        <f>SUM([1]町別日本人住民数!C21+[1]町別外国人住民数!C21)</f>
        <v>169</v>
      </c>
      <c r="D21" s="5">
        <f>SUM([1]町別日本人住民数!D21+[1]町別外国人住民数!D21)</f>
        <v>178</v>
      </c>
      <c r="E21" s="5">
        <f>SUM([1]町別日本人住民数!E21+[1]町別外国人住民数!E21)</f>
        <v>146</v>
      </c>
      <c r="F21" s="6" t="s">
        <v>39</v>
      </c>
      <c r="G21" s="5">
        <f t="shared" si="1"/>
        <v>0</v>
      </c>
      <c r="H21" s="5">
        <f>SUM([1]町別日本人住民数!H21+[1]町別外国人住民数!H21)</f>
        <v>0</v>
      </c>
      <c r="I21" s="5">
        <f>SUM([1]町別日本人住民数!I21+[1]町別外国人住民数!I21)</f>
        <v>0</v>
      </c>
      <c r="J21" s="5">
        <f>SUM([1]町別日本人住民数!J21+[1]町別外国人住民数!J21)</f>
        <v>0</v>
      </c>
    </row>
    <row r="22" spans="1:10">
      <c r="A22" s="4" t="s">
        <v>40</v>
      </c>
      <c r="B22" s="5">
        <f t="shared" si="0"/>
        <v>3764</v>
      </c>
      <c r="C22" s="5">
        <f>SUM([1]町別日本人住民数!C22+[1]町別外国人住民数!C22)</f>
        <v>1863</v>
      </c>
      <c r="D22" s="5">
        <f>SUM([1]町別日本人住民数!D22+[1]町別外国人住民数!D22)</f>
        <v>1901</v>
      </c>
      <c r="E22" s="5">
        <f>SUM([1]町別日本人住民数!E22+[1]町別外国人住民数!E22)</f>
        <v>1395</v>
      </c>
      <c r="F22" s="6" t="s">
        <v>41</v>
      </c>
      <c r="G22" s="5">
        <f t="shared" si="1"/>
        <v>30</v>
      </c>
      <c r="H22" s="5">
        <f>SUM([1]町別日本人住民数!H22+[1]町別外国人住民数!H22)</f>
        <v>12</v>
      </c>
      <c r="I22" s="5">
        <f>SUM([1]町別日本人住民数!I22+[1]町別外国人住民数!I22)</f>
        <v>18</v>
      </c>
      <c r="J22" s="5">
        <f>SUM([1]町別日本人住民数!J22+[1]町別外国人住民数!J22)</f>
        <v>20</v>
      </c>
    </row>
    <row r="23" spans="1:10">
      <c r="A23" s="4" t="s">
        <v>42</v>
      </c>
      <c r="B23" s="5">
        <f t="shared" si="0"/>
        <v>483</v>
      </c>
      <c r="C23" s="5">
        <f>SUM([1]町別日本人住民数!C23+[1]町別外国人住民数!C23)</f>
        <v>250</v>
      </c>
      <c r="D23" s="5">
        <f>SUM([1]町別日本人住民数!D23+[1]町別外国人住民数!D23)</f>
        <v>233</v>
      </c>
      <c r="E23" s="5">
        <f>SUM([1]町別日本人住民数!E23+[1]町別外国人住民数!E23)</f>
        <v>212</v>
      </c>
      <c r="F23" s="6" t="s">
        <v>43</v>
      </c>
      <c r="G23" s="5">
        <f t="shared" si="1"/>
        <v>559</v>
      </c>
      <c r="H23" s="5">
        <f>SUM([1]町別日本人住民数!H23+[1]町別外国人住民数!H23)</f>
        <v>290</v>
      </c>
      <c r="I23" s="5">
        <f>SUM([1]町別日本人住民数!I23+[1]町別外国人住民数!I23)</f>
        <v>269</v>
      </c>
      <c r="J23" s="5">
        <f>SUM([1]町別日本人住民数!J23+[1]町別外国人住民数!J23)</f>
        <v>189</v>
      </c>
    </row>
    <row r="24" spans="1:10">
      <c r="A24" s="4" t="s">
        <v>44</v>
      </c>
      <c r="B24" s="5">
        <f t="shared" si="0"/>
        <v>330</v>
      </c>
      <c r="C24" s="5">
        <f>SUM([1]町別日本人住民数!C24+[1]町別外国人住民数!C24)</f>
        <v>157</v>
      </c>
      <c r="D24" s="5">
        <f>SUM([1]町別日本人住民数!D24+[1]町別外国人住民数!D24)</f>
        <v>173</v>
      </c>
      <c r="E24" s="5">
        <f>SUM([1]町別日本人住民数!E24+[1]町別外国人住民数!E24)</f>
        <v>128</v>
      </c>
      <c r="F24" s="6" t="s">
        <v>45</v>
      </c>
      <c r="G24" s="5">
        <f t="shared" si="1"/>
        <v>557</v>
      </c>
      <c r="H24" s="5">
        <f>SUM([1]町別日本人住民数!H24+[1]町別外国人住民数!H24)</f>
        <v>263</v>
      </c>
      <c r="I24" s="5">
        <f>SUM([1]町別日本人住民数!I24+[1]町別外国人住民数!I24)</f>
        <v>294</v>
      </c>
      <c r="J24" s="5">
        <f>SUM([1]町別日本人住民数!J24+[1]町別外国人住民数!J24)</f>
        <v>261</v>
      </c>
    </row>
    <row r="25" spans="1:10">
      <c r="A25" s="4" t="s">
        <v>46</v>
      </c>
      <c r="B25" s="5">
        <f t="shared" si="0"/>
        <v>744</v>
      </c>
      <c r="C25" s="5">
        <f>SUM([1]町別日本人住民数!C25+[1]町別外国人住民数!C25)</f>
        <v>377</v>
      </c>
      <c r="D25" s="5">
        <f>SUM([1]町別日本人住民数!D25+[1]町別外国人住民数!D25)</f>
        <v>367</v>
      </c>
      <c r="E25" s="5">
        <f>SUM([1]町別日本人住民数!E25+[1]町別外国人住民数!E25)</f>
        <v>295</v>
      </c>
      <c r="F25" s="6" t="s">
        <v>47</v>
      </c>
      <c r="G25" s="5">
        <f t="shared" si="1"/>
        <v>691</v>
      </c>
      <c r="H25" s="5">
        <f>SUM([1]町別日本人住民数!H25+[1]町別外国人住民数!H25)</f>
        <v>338</v>
      </c>
      <c r="I25" s="5">
        <f>SUM([1]町別日本人住民数!I25+[1]町別外国人住民数!I25)</f>
        <v>353</v>
      </c>
      <c r="J25" s="5">
        <f>SUM([1]町別日本人住民数!J25+[1]町別外国人住民数!J25)</f>
        <v>250</v>
      </c>
    </row>
    <row r="26" spans="1:10">
      <c r="A26" s="4" t="s">
        <v>48</v>
      </c>
      <c r="B26" s="5">
        <f t="shared" si="0"/>
        <v>1138</v>
      </c>
      <c r="C26" s="5">
        <f>SUM([1]町別日本人住民数!C26+[1]町別外国人住民数!C26)</f>
        <v>558</v>
      </c>
      <c r="D26" s="5">
        <f>SUM([1]町別日本人住民数!D26+[1]町別外国人住民数!D26)</f>
        <v>580</v>
      </c>
      <c r="E26" s="5">
        <f>SUM([1]町別日本人住民数!E26+[1]町別外国人住民数!E26)</f>
        <v>518</v>
      </c>
      <c r="F26" s="6" t="s">
        <v>49</v>
      </c>
      <c r="G26" s="5">
        <f t="shared" si="1"/>
        <v>714</v>
      </c>
      <c r="H26" s="5">
        <f>SUM([1]町別日本人住民数!H26+[1]町別外国人住民数!H26)</f>
        <v>352</v>
      </c>
      <c r="I26" s="5">
        <f>SUM([1]町別日本人住民数!I26+[1]町別外国人住民数!I26)</f>
        <v>362</v>
      </c>
      <c r="J26" s="5">
        <f>SUM([1]町別日本人住民数!J26+[1]町別外国人住民数!J26)</f>
        <v>251</v>
      </c>
    </row>
    <row r="27" spans="1:10">
      <c r="A27" s="4" t="s">
        <v>50</v>
      </c>
      <c r="B27" s="5">
        <f t="shared" si="0"/>
        <v>2308</v>
      </c>
      <c r="C27" s="5">
        <f>SUM([1]町別日本人住民数!C27+[1]町別外国人住民数!C27)</f>
        <v>1138</v>
      </c>
      <c r="D27" s="5">
        <f>SUM([1]町別日本人住民数!D27+[1]町別外国人住民数!D27)</f>
        <v>1170</v>
      </c>
      <c r="E27" s="5">
        <f>SUM([1]町別日本人住民数!E27+[1]町別外国人住民数!E27)</f>
        <v>972</v>
      </c>
      <c r="F27" s="6" t="s">
        <v>51</v>
      </c>
      <c r="G27" s="5">
        <f t="shared" si="1"/>
        <v>1017</v>
      </c>
      <c r="H27" s="5">
        <f>SUM([1]町別日本人住民数!H27+[1]町別外国人住民数!H27)</f>
        <v>503</v>
      </c>
      <c r="I27" s="5">
        <f>SUM([1]町別日本人住民数!I27+[1]町別外国人住民数!I27)</f>
        <v>514</v>
      </c>
      <c r="J27" s="5">
        <f>SUM([1]町別日本人住民数!J27+[1]町別外国人住民数!J27)</f>
        <v>359</v>
      </c>
    </row>
    <row r="28" spans="1:10">
      <c r="A28" s="4" t="s">
        <v>52</v>
      </c>
      <c r="B28" s="5">
        <f t="shared" si="0"/>
        <v>1169</v>
      </c>
      <c r="C28" s="5">
        <f>SUM([1]町別日本人住民数!C28+[1]町別外国人住民数!C28)</f>
        <v>585</v>
      </c>
      <c r="D28" s="5">
        <f>SUM([1]町別日本人住民数!D28+[1]町別外国人住民数!D28)</f>
        <v>584</v>
      </c>
      <c r="E28" s="5">
        <f>SUM([1]町別日本人住民数!E28+[1]町別外国人住民数!E28)</f>
        <v>561</v>
      </c>
      <c r="F28" s="6" t="s">
        <v>53</v>
      </c>
      <c r="G28" s="5">
        <f t="shared" si="1"/>
        <v>713</v>
      </c>
      <c r="H28" s="5">
        <f>SUM([1]町別日本人住民数!H28+[1]町別外国人住民数!H28)</f>
        <v>342</v>
      </c>
      <c r="I28" s="5">
        <f>SUM([1]町別日本人住民数!I28+[1]町別外国人住民数!I28)</f>
        <v>371</v>
      </c>
      <c r="J28" s="5">
        <f>SUM([1]町別日本人住民数!J28+[1]町別外国人住民数!J28)</f>
        <v>256</v>
      </c>
    </row>
    <row r="29" spans="1:10">
      <c r="A29" s="4" t="s">
        <v>54</v>
      </c>
      <c r="B29" s="5">
        <f t="shared" si="0"/>
        <v>241</v>
      </c>
      <c r="C29" s="5">
        <f>SUM([1]町別日本人住民数!C29+[1]町別外国人住民数!C29)</f>
        <v>133</v>
      </c>
      <c r="D29" s="5">
        <f>SUM([1]町別日本人住民数!D29+[1]町別外国人住民数!D29)</f>
        <v>108</v>
      </c>
      <c r="E29" s="5">
        <f>SUM([1]町別日本人住民数!E29+[1]町別外国人住民数!E29)</f>
        <v>89</v>
      </c>
      <c r="F29" s="6" t="s">
        <v>55</v>
      </c>
      <c r="G29" s="5">
        <f t="shared" si="1"/>
        <v>758</v>
      </c>
      <c r="H29" s="5">
        <f>SUM([1]町別日本人住民数!H29+[1]町別外国人住民数!H29)</f>
        <v>363</v>
      </c>
      <c r="I29" s="5">
        <f>SUM([1]町別日本人住民数!I29+[1]町別外国人住民数!I29)</f>
        <v>395</v>
      </c>
      <c r="J29" s="5">
        <f>SUM([1]町別日本人住民数!J29+[1]町別外国人住民数!J29)</f>
        <v>278</v>
      </c>
    </row>
    <row r="30" spans="1:10">
      <c r="A30" s="4" t="s">
        <v>56</v>
      </c>
      <c r="B30" s="5">
        <f t="shared" si="0"/>
        <v>1054</v>
      </c>
      <c r="C30" s="5">
        <f>SUM([1]町別日本人住民数!C30+[1]町別外国人住民数!C30)</f>
        <v>519</v>
      </c>
      <c r="D30" s="5">
        <f>SUM([1]町別日本人住民数!D30+[1]町別外国人住民数!D30)</f>
        <v>535</v>
      </c>
      <c r="E30" s="5">
        <f>SUM([1]町別日本人住民数!E30+[1]町別外国人住民数!E30)</f>
        <v>430</v>
      </c>
      <c r="F30" s="6" t="s">
        <v>57</v>
      </c>
      <c r="G30" s="5">
        <f t="shared" si="1"/>
        <v>0</v>
      </c>
      <c r="H30" s="5">
        <f>SUM([1]町別日本人住民数!H30+[1]町別外国人住民数!H30)</f>
        <v>0</v>
      </c>
      <c r="I30" s="5">
        <f>SUM([1]町別日本人住民数!I30+[1]町別外国人住民数!I30)</f>
        <v>0</v>
      </c>
      <c r="J30" s="5">
        <f>SUM([1]町別日本人住民数!J30+[1]町別外国人住民数!J30)</f>
        <v>0</v>
      </c>
    </row>
    <row r="31" spans="1:10">
      <c r="A31" s="4" t="s">
        <v>58</v>
      </c>
      <c r="B31" s="5">
        <f t="shared" si="0"/>
        <v>220</v>
      </c>
      <c r="C31" s="5">
        <f>SUM([1]町別日本人住民数!C31+[1]町別外国人住民数!C31)</f>
        <v>112</v>
      </c>
      <c r="D31" s="5">
        <f>SUM([1]町別日本人住民数!D31+[1]町別外国人住民数!D31)</f>
        <v>108</v>
      </c>
      <c r="E31" s="5">
        <f>SUM([1]町別日本人住民数!E31+[1]町別外国人住民数!E31)</f>
        <v>99</v>
      </c>
      <c r="F31" s="6" t="s">
        <v>59</v>
      </c>
      <c r="G31" s="5">
        <f t="shared" si="1"/>
        <v>698</v>
      </c>
      <c r="H31" s="5">
        <f>SUM([1]町別日本人住民数!H31+[1]町別外国人住民数!H31)</f>
        <v>346</v>
      </c>
      <c r="I31" s="5">
        <f>SUM([1]町別日本人住民数!I31+[1]町別外国人住民数!I31)</f>
        <v>352</v>
      </c>
      <c r="J31" s="5">
        <f>SUM([1]町別日本人住民数!J31+[1]町別外国人住民数!J31)</f>
        <v>254</v>
      </c>
    </row>
    <row r="32" spans="1:10">
      <c r="A32" s="4" t="s">
        <v>60</v>
      </c>
      <c r="B32" s="5">
        <f t="shared" si="0"/>
        <v>1915</v>
      </c>
      <c r="C32" s="5">
        <f>SUM([1]町別日本人住民数!C32+[1]町別外国人住民数!C32)</f>
        <v>969</v>
      </c>
      <c r="D32" s="5">
        <f>SUM([1]町別日本人住民数!D32+[1]町別外国人住民数!D32)</f>
        <v>946</v>
      </c>
      <c r="E32" s="5">
        <f>SUM([1]町別日本人住民数!E32+[1]町別外国人住民数!E32)</f>
        <v>751</v>
      </c>
      <c r="F32" s="6" t="s">
        <v>61</v>
      </c>
      <c r="G32" s="5">
        <f t="shared" si="1"/>
        <v>1264</v>
      </c>
      <c r="H32" s="5">
        <f>SUM([1]町別日本人住民数!H32+[1]町別外国人住民数!H32)</f>
        <v>620</v>
      </c>
      <c r="I32" s="5">
        <f>SUM([1]町別日本人住民数!I32+[1]町別外国人住民数!I32)</f>
        <v>644</v>
      </c>
      <c r="J32" s="5">
        <f>SUM([1]町別日本人住民数!J32+[1]町別外国人住民数!J32)</f>
        <v>433</v>
      </c>
    </row>
    <row r="33" spans="1:12">
      <c r="F33" s="6" t="s">
        <v>62</v>
      </c>
      <c r="G33" s="5">
        <f t="shared" si="1"/>
        <v>981</v>
      </c>
      <c r="H33" s="5">
        <f>SUM([1]町別日本人住民数!H33+[1]町別外国人住民数!H33)</f>
        <v>484</v>
      </c>
      <c r="I33" s="5">
        <f>SUM([1]町別日本人住民数!I33+[1]町別外国人住民数!I33)</f>
        <v>497</v>
      </c>
      <c r="J33" s="5">
        <f>SUM([1]町別日本人住民数!J33+[1]町別外国人住民数!J33)</f>
        <v>330</v>
      </c>
      <c r="L33" s="7"/>
    </row>
    <row r="34" spans="1:12">
      <c r="A34" s="2" t="s">
        <v>63</v>
      </c>
      <c r="F34" s="6" t="s">
        <v>64</v>
      </c>
      <c r="G34" s="5">
        <f t="shared" si="1"/>
        <v>899</v>
      </c>
      <c r="H34" s="5">
        <f>SUM([1]町別日本人住民数!H34+[1]町別外国人住民数!H34)</f>
        <v>457</v>
      </c>
      <c r="I34" s="5">
        <f>SUM([1]町別日本人住民数!I34+[1]町別外国人住民数!I34)</f>
        <v>442</v>
      </c>
      <c r="J34" s="5">
        <f>SUM([1]町別日本人住民数!J34+[1]町別外国人住民数!J34)</f>
        <v>276</v>
      </c>
    </row>
    <row r="35" spans="1:12">
      <c r="F35" s="8" t="s">
        <v>65</v>
      </c>
      <c r="G35" s="5">
        <f t="shared" si="1"/>
        <v>380</v>
      </c>
      <c r="H35" s="5">
        <f>SUM([1]町別日本人住民数!H35+[1]町別外国人住民数!H35)</f>
        <v>187</v>
      </c>
      <c r="I35" s="5">
        <f>SUM([1]町別日本人住民数!I35+[1]町別外国人住民数!I35)</f>
        <v>193</v>
      </c>
      <c r="J35" s="5">
        <f>SUM([1]町別日本人住民数!J35+[1]町別外国人住民数!J35)</f>
        <v>135</v>
      </c>
    </row>
    <row r="36" spans="1:12">
      <c r="F36" s="9" t="s">
        <v>66</v>
      </c>
      <c r="G36" s="5">
        <f>SUM(G5:G35)+SUM(B5:B32)</f>
        <v>56635</v>
      </c>
      <c r="H36" s="5">
        <f>SUM(H5:H35)+SUM(C5:C32)</f>
        <v>27948</v>
      </c>
      <c r="I36" s="5">
        <f>SUM(I5:I35)+SUM(D5:D32)</f>
        <v>28687</v>
      </c>
      <c r="J36" s="5">
        <f>SUM(J5:J35)+SUM(E5:E32)</f>
        <v>23744</v>
      </c>
    </row>
    <row r="37" spans="1:12">
      <c r="L37" s="10"/>
    </row>
  </sheetData>
  <phoneticPr fontId="2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cp:lastPrinted>2014-11-07T08:05:35Z</cp:lastPrinted>
  <dcterms:created xsi:type="dcterms:W3CDTF">2014-11-07T08:05:29Z</dcterms:created>
  <dcterms:modified xsi:type="dcterms:W3CDTF">2014-11-07T08:06:47Z</dcterms:modified>
</cp:coreProperties>
</file>