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557BB1DD-0A68-4665-A104-1A86CF263140}"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s="1"/>
  <c r="BW35" i="10" s="1"/>
  <c r="BW36" i="10" s="1"/>
  <c r="BW37" i="10" s="1"/>
  <c r="BW38" i="10" s="1"/>
  <c r="BW39" i="10" s="1"/>
  <c r="BW40" i="10" s="1"/>
  <c r="BW41" i="10" s="1"/>
  <c r="BW42" i="10" s="1"/>
  <c r="BW43" i="10" s="1"/>
  <c r="U35" i="10"/>
  <c r="U36" i="10" s="1"/>
  <c r="AM34" i="10" s="1"/>
</calcChain>
</file>

<file path=xl/sharedStrings.xml><?xml version="1.0" encoding="utf-8"?>
<sst xmlns="http://schemas.openxmlformats.org/spreadsheetml/2006/main" count="1145" uniqueCount="609">
  <si>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</si>
  <si>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</si>
  <si>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</si>
  <si>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</si>
  <si>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</si>
  <si>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</si>
  <si>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</si>
  <si>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</si>
  <si>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</si>
  <si>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</si>
  <si>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</si>
  <si>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</si>
  <si>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</si>
  <si>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</si>
  <si>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</si>
  <si>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</si>
  <si>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</si>
  <si>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</si>
  <si>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</si>
  <si>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</si>
  <si>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</si>
  <si>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</si>
  <si>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</si>
  <si>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</si>
  <si>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</si>
  <si>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</si>
  <si>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</si>
  <si>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</si>
  <si>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</si>
  <si>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</si>
  <si>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</si>
  <si>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</si>
  <si>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</si>
  <si>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</si>
  <si>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</si>
  <si>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</si>
  <si>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</si>
  <si>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</si>
  <si>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</si>
  <si>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</si>
  <si>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</si>
  <si>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</si>
  <si>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</si>
  <si>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</si>
  <si>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</si>
  <si>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</si>
  <si>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</si>
  <si>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</si>
  <si>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</si>
  <si>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</si>
  <si>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</si>
  <si>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</si>
  <si>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</si>
  <si>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</si>
  <si>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</si>
  <si>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</si>
  <si>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</si>
  <si>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</si>
  <si>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</si>
  <si>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</si>
  <si>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</si>
  <si>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</si>
  <si>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</si>
  <si>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</si>
  <si>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</si>
  <si>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</si>
  <si>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</si>
  <si>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</si>
  <si>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</si>
  <si>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</si>
  <si>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</si>
  <si>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</si>
  <si>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</si>
  <si>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</si>
  <si>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</si>
  <si>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</si>
  <si>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</si>
  <si>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</si>
  <si>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</si>
  <si>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</si>
  <si>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</si>
  <si>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</si>
  <si>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</si>
  <si>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</si>
  <si>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</si>
  <si>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</si>
  <si>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</si>
  <si>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</si>
  <si>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</si>
  <si>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</si>
  <si>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</si>
  <si>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</si>
  <si>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</si>
  <si>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</si>
  <si>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</si>
  <si>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</si>
  <si>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</si>
  <si>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</si>
  <si>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</si>
  <si>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四條畷市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</si>
  <si>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</si>
  <si>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</si>
  <si>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</si>
  <si>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</si>
  <si>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</si>
  <si>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</si>
  <si>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</si>
  <si>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</si>
  <si>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</si>
  <si>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</si>
  <si>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</si>
  <si>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</si>
  <si>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</si>
  <si>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</si>
  <si>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</si>
  <si>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</si>
  <si>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</si>
  <si>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</si>
  <si>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</si>
  <si>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</si>
  <si>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</si>
  <si>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</si>
  <si>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</si>
  <si>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</si>
  <si>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</si>
  <si>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</si>
  <si>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</si>
  <si>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</si>
  <si>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</si>
  <si>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</si>
  <si>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</si>
  <si>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</si>
  <si>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</si>
  <si>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</si>
  <si>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</si>
  <si>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</si>
  <si>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</si>
  <si>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</si>
  <si>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</si>
  <si>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</si>
  <si>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</si>
  <si>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</si>
  <si>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</si>
  <si>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</si>
  <si>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</si>
  <si>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</si>
  <si>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</si>
  <si>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</si>
  <si>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</si>
  <si>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</si>
  <si>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</si>
  <si>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</si>
  <si>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</si>
  <si>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</si>
  <si>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</si>
  <si>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</si>
  <si>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</si>
  <si>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</si>
  <si>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</si>
  <si>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</si>
  <si>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</si>
  <si>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</si>
  <si>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</si>
  <si>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</si>
  <si>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</si>
  <si>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</si>
  <si>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</si>
  <si>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</si>
  <si>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</si>
  <si>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</si>
  <si>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</si>
  <si>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</si>
  <si>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</si>
  <si>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</si>
  <si>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</si>
  <si>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</si>
  <si>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</si>
  <si>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</si>
  <si>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</si>
  <si>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</si>
  <si>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</si>
  <si>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</si>
  <si>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</si>
  <si>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</si>
  <si>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</si>
  <si>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</si>
  <si>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</si>
  <si>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</si>
  <si>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</si>
  <si>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</si>
  <si>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</si>
  <si>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</si>
  <si>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</si>
  <si>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</si>
  <si>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</si>
  <si>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</si>
  <si>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</si>
  <si>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</si>
  <si>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</si>
  <si>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</si>
  <si>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</si>
  <si>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</si>
  <si>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</si>
  <si>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</si>
  <si>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</si>
  <si>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</si>
  <si>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</si>
  <si>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</si>
  <si>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</si>
  <si>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</si>
  <si>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</si>
  <si>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</si>
  <si>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</si>
  <si>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</si>
  <si>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</si>
  <si>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</si>
  <si>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</si>
  <si>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大阪府四條畷市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</si>
  <si>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</si>
  <si>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</si>
  <si>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</si>
  <si>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</si>
  <si>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</si>
  <si>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</si>
  <si>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</si>
  <si>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</si>
  <si>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</si>
  <si>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</si>
  <si>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</si>
  <si>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</si>
  <si>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</si>
  <si>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</si>
  <si>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</si>
  <si>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</si>
  <si>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</si>
  <si>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</si>
  <si>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</si>
  <si>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</si>
  <si>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</si>
  <si>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</si>
  <si>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</si>
  <si>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</si>
  <si>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</si>
  <si>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</si>
  <si>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</si>
  <si>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</si>
  <si>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</si>
  <si>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</si>
  <si>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</si>
  <si>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</si>
  <si>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</si>
  <si>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</si>
  <si>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</si>
  <si>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</si>
  <si>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</si>
  <si>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</si>
  <si>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</si>
  <si>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</si>
  <si>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</si>
  <si>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</si>
  <si>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</si>
  <si>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</si>
  <si>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</si>
  <si>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</si>
  <si>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</si>
  <si>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</si>
  <si>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</si>
  <si>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</si>
  <si>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</si>
  <si>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</si>
  <si>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</si>
  <si>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</si>
  <si>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</si>
  <si>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</si>
  <si>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</si>
  <si>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</si>
  <si>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</si>
  <si>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</si>
  <si>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</si>
  <si>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</si>
  <si>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</si>
  <si>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</si>
  <si>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</si>
  <si>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</si>
  <si>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</si>
  <si>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</si>
  <si>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</si>
  <si>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</si>
  <si>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</si>
  <si>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</si>
  <si>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</si>
  <si>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</si>
  <si>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</si>
  <si>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</si>
  <si>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</si>
  <si>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</si>
  <si>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</si>
  <si>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</si>
  <si>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</si>
  <si>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</si>
  <si>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</si>
  <si>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</si>
  <si>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</si>
  <si>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</si>
  <si>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</si>
  <si>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</si>
  <si>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</si>
  <si>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</si>
  <si>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</si>
  <si>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</si>
  <si>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</si>
  <si>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</si>
  <si>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</si>
  <si>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</si>
  <si>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</si>
  <si>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</si>
  <si>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</si>
  <si>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</si>
  <si>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</si>
  <si>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</si>
  <si>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</si>
  <si>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</si>
  <si>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</si>
  <si>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</si>
  <si>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</si>
  <si>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</si>
  <si>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</si>
  <si>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</si>
  <si>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</si>
  <si>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</si>
  <si>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</si>
  <si>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</si>
  <si>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</si>
  <si>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</si>
  <si>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</si>
  <si>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</si>
  <si>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</si>
  <si>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</si>
  <si>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</si>
  <si>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</si>
  <si>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</si>
  <si>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</si>
  <si>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</si>
  <si>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</si>
  <si>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</si>
  <si>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</si>
  <si>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</si>
  <si>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</si>
  <si>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</si>
  <si>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</si>
  <si>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</si>
  <si>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</si>
  <si>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</si>
  <si>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</si>
  <si>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</si>
  <si>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</si>
  <si>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</si>
  <si>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</si>
  <si>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</si>
  <si>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</si>
  <si>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</si>
  <si>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</si>
  <si>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</si>
  <si>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</si>
  <si>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</si>
  <si>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</si>
  <si>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</si>
  <si>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</si>
  <si>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</si>
  <si>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</si>
  <si>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大阪府四條畷市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</si>
  <si>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</si>
  <si>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</si>
  <si>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</si>
  <si>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</si>
  <si>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</si>
  <si>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</si>
  <si>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</si>
  <si>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</si>
  <si>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</si>
  <si>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</si>
  <si>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</si>
  <si>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</si>
  <si>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</si>
  <si>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</si>
  <si>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</si>
  <si>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</si>
  <si>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</si>
  <si>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</si>
  <si>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</si>
  <si>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</si>
  <si>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</si>
  <si>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</si>
  <si>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</si>
  <si>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</si>
  <si>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</si>
  <si>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</si>
  <si>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</si>
  <si>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</si>
  <si>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</si>
  <si>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</si>
  <si>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</si>
  <si>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</si>
  <si>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</si>
  <si>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</si>
  <si>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</si>
  <si>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</si>
  <si>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</si>
  <si>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</si>
  <si>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</si>
  <si>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</si>
  <si>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</si>
  <si>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</si>
  <si>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</si>
  <si>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</si>
  <si>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</si>
  <si>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</si>
  <si>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</si>
  <si>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</si>
  <si>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</si>
  <si>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</si>
  <si>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</si>
  <si>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</si>
  <si>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</si>
  <si>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</si>
  <si>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</si>
  <si>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</si>
  <si>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</si>
  <si>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</si>
  <si>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</si>
  <si>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</si>
  <si>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</si>
  <si>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</si>
  <si>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</si>
  <si>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</si>
  <si>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</si>
  <si>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</si>
  <si>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</si>
  <si>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</si>
  <si>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</si>
  <si>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</si>
  <si>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</si>
  <si>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</si>
  <si>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</si>
  <si>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</si>
  <si>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</si>
  <si>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</si>
  <si>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</si>
  <si>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</si>
  <si>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</si>
  <si>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</si>
  <si>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</si>
  <si>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</si>
  <si>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</si>
  <si>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</si>
  <si>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</si>
  <si>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</si>
  <si>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</si>
  <si>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</si>
  <si>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</si>
  <si>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</si>
  <si>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</si>
  <si>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</si>
  <si>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</si>
  <si>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</si>
  <si>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</si>
  <si>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</si>
  <si>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</si>
  <si>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</si>
  <si>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</si>
  <si>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</si>
  <si>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</si>
  <si>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</si>
  <si>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</si>
  <si>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</si>
  <si>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</si>
  <si>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</si>
  <si>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</si>
  <si>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</si>
  <si>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</si>
  <si>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</si>
  <si>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</si>
  <si>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</si>
  <si>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</si>
  <si>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</si>
  <si>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</si>
  <si>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</si>
  <si>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</si>
  <si>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</si>
  <si>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</si>
  <si>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</si>
  <si>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</si>
  <si>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</si>
  <si>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</si>
  <si>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</si>
  <si>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</si>
  <si>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</si>
  <si>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</si>
  <si>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</si>
  <si>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</si>
  <si>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</si>
  <si>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</si>
  <si>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</si>
  <si>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</si>
  <si>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</si>
  <si>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</si>
  <si>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</si>
  <si>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</si>
  <si>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</si>
  <si>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</si>
  <si>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</si>
  <si>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</si>
  <si>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</si>
  <si>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</si>
  <si>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</si>
  <si>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</si>
  <si>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</si>
  <si>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</si>
  <si>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</si>
  <si>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</si>
  <si>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</si>
  <si>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</si>
  <si>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</si>
  <si>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</si>
  <si>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</si>
  <si>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</si>
  <si>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</si>
  <si>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</si>
  <si>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</si>
  <si>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</si>
  <si>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</si>
  <si>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</si>
  <si>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</si>
  <si>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</si>
  <si>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</si>
  <si>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</si>
  <si>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</si>
  <si>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</si>
  <si>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</si>
  <si>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</si>
  <si>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</si>
  <si>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</si>
  <si>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</si>
  <si>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</si>
  <si>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</si>
  <si>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</si>
  <si>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</si>
  <si>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</si>
  <si>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</si>
  <si>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</si>
  <si>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</si>
  <si>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</si>
  <si>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</si>
  <si>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</si>
  <si>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</si>
  <si>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</si>
  <si>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</si>
  <si>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</si>
  <si>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</si>
  <si>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</si>
  <si>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</si>
  <si>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</si>
  <si>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</si>
  <si>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</si>
  <si>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</si>
  <si>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</si>
  <si>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</si>
  <si>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</si>
  <si>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下水道事業会計</t>
  </si>
  <si>
    <t>国民健康保険特別会計</t>
  </si>
  <si>
    <t>後期高齢者医療特別会計</t>
  </si>
  <si>
    <t>土地取得特別会計</t>
  </si>
  <si>
    <t>介護保険特別会計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</si>
  <si>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</si>
  <si>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</si>
  <si>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</si>
  <si>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</si>
  <si>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</si>
  <si>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</si>
  <si>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</si>
  <si>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</si>
  <si>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</si>
  <si>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淀川左岸水防事務組合</t>
    <rPh sb="0" eb="10">
      <t>ヨドガワサガンスイボウジムクミアイ</t>
    </rPh>
    <phoneticPr fontId="2"/>
  </si>
  <si>
    <t>飯盛霊園組合（一般会計）</t>
    <rPh sb="0" eb="4">
      <t>イイモリレイエン</t>
    </rPh>
    <rPh sb="4" eb="6">
      <t>クミアイ</t>
    </rPh>
    <rPh sb="7" eb="11">
      <t>イッパンカイケイ</t>
    </rPh>
    <phoneticPr fontId="2"/>
  </si>
  <si>
    <t>飯盛霊園組合（霊園事業特別会計）</t>
    <rPh sb="0" eb="4">
      <t>イイモリレイエン</t>
    </rPh>
    <rPh sb="4" eb="6">
      <t>クミアイ</t>
    </rPh>
    <rPh sb="7" eb="11">
      <t>レイエンジギョウ</t>
    </rPh>
    <rPh sb="11" eb="15">
      <t>トクベツカイケイ</t>
    </rPh>
    <phoneticPr fontId="2"/>
  </si>
  <si>
    <t>四條畷市交野市清掃施設組合</t>
    <rPh sb="0" eb="4">
      <t>シジョウナワテシ</t>
    </rPh>
    <rPh sb="4" eb="7">
      <t>カタノシ</t>
    </rPh>
    <rPh sb="7" eb="9">
      <t>セイソウ</t>
    </rPh>
    <rPh sb="9" eb="13">
      <t>シセツクミアイ</t>
    </rPh>
    <phoneticPr fontId="2"/>
  </si>
  <si>
    <t>北河内4市リサイクル施設組合</t>
    <rPh sb="0" eb="3">
      <t>キタカワチ</t>
    </rPh>
    <rPh sb="4" eb="5">
      <t>シ</t>
    </rPh>
    <rPh sb="10" eb="14">
      <t>シセツクミアイ</t>
    </rPh>
    <phoneticPr fontId="2"/>
  </si>
  <si>
    <t>くすのき広域連合</t>
    <rPh sb="4" eb="8">
      <t>コウイキレンゴウ</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</si>
  <si>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</si>
  <si>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22">
      <t>コウキコウレイシャイリョウ</t>
    </rPh>
    <rPh sb="22" eb="26">
      <t>トクベツカイケイ</t>
    </rPh>
    <phoneticPr fontId="2"/>
  </si>
  <si>
    <t>大阪広域水道企業団（水道事業会計）</t>
    <rPh sb="0" eb="9">
      <t>オオサカコウイキスイドウキギョウダン</t>
    </rPh>
    <rPh sb="10" eb="16">
      <t>スイドウジギョウカイケイ</t>
    </rPh>
    <phoneticPr fontId="2"/>
  </si>
  <si>
    <t>大阪広域水道企業団（工業用水道事業会計）</t>
    <rPh sb="0" eb="9">
      <t>オオサカコウイキスイドウキギョウダン</t>
    </rPh>
    <rPh sb="10" eb="13">
      <t>コウギョウヨウ</t>
    </rPh>
    <rPh sb="13" eb="15">
      <t>スイドウ</t>
    </rPh>
    <rPh sb="15" eb="19">
      <t>ジギョウカイケイ</t>
    </rPh>
    <phoneticPr fontId="2"/>
  </si>
  <si>
    <t>大東四條畷消防組合</t>
    <rPh sb="0" eb="2">
      <t>ダイトウ</t>
    </rPh>
    <rPh sb="2" eb="5">
      <t>シジョウナワテ</t>
    </rPh>
    <rPh sb="5" eb="9">
      <t>ショウボウクミアイ</t>
    </rPh>
    <phoneticPr fontId="2"/>
  </si>
  <si>
    <t>公共施設整備基金</t>
    <rPh sb="0" eb="8">
      <t>コウキョウシセツセイビキキン</t>
    </rPh>
    <phoneticPr fontId="5"/>
  </si>
  <si>
    <t>退職手当基金</t>
    <rPh sb="0" eb="6">
      <t>タイショクテアテキキン</t>
    </rPh>
    <phoneticPr fontId="2"/>
  </si>
  <si>
    <t>福祉基金</t>
    <rPh sb="0" eb="4">
      <t>フクシキキン</t>
    </rPh>
    <phoneticPr fontId="2"/>
  </si>
  <si>
    <t>新型コロナウイルス感染症対策基金</t>
    <rPh sb="0" eb="2">
      <t>シンガタ</t>
    </rPh>
    <rPh sb="9" eb="12">
      <t>カンセンショウ</t>
    </rPh>
    <rPh sb="12" eb="16">
      <t>タイサクキキン</t>
    </rPh>
    <phoneticPr fontId="2"/>
  </si>
  <si>
    <t>緑化基金</t>
    <rPh sb="0" eb="4">
      <t>リョクカキキン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</si>
  <si>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</si>
  <si>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</si>
  <si>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</si>
  <si>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</si>
  <si>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</si>
  <si>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持続可能な財政運営のため計画的な市債発行や基金積立を実施してきたことから、将来負担額を充当可能財源等が上回っており算定されていない。実質公債費比率については、計画的な市債発行に加え、過去に発行した市債の完済により元利償還金が減少していることにより、前年度と比較し改善している。類似団体内平均値との比較においても、一般会計においては、計画的な市債発行を行うとともに、交付税措置の高いものを優先し発行してきたことから、類似団体内平均値を下回っている。今後は、公共施設の老朽化対策や再編整備に伴う公債費の増が見込まれるため、引き続き計画的な市債の発行に努め、公債費の抑制に取り組んでいく。</t>
    <rPh sb="84" eb="86">
      <t>ヒリツ</t>
    </rPh>
    <rPh sb="251" eb="255">
      <t>サイヘンセイビ</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</si>
  <si>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</si>
  <si>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</si>
  <si>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</si>
  <si>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持続可能な財政運営のため計画的な市債発行や基金積立を実施してきたことから、将来負担額を充当可能財源等が上回っており算定されていない。主な要因としては、1960年代後半から1970年代後半にかけて建築した施設が数多くあり、減価償却が進んでいることが挙げられる。今後は平成２８年度に策定した公共施設等総合管理計画及び令和元年度に策定した個別施設計画【公共施設】に基づき、計画的な老朽化対策等に取り組んで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</si>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</sst>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A36E9A-B011-486D-98ED-1E3A63CBD7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3769-48A7-9117-8582B002E5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24805</c:v>
                </c:pt>
                <c:pt idx="1">
                  <c:v>14885</c:v>
                </c:pt>
                <c:pt idx="2">
                  <c:v>17814</c:v>
                </c:pt>
                <c:pt idx="3">
                  <c:v>18658</c:v>
                </c:pt>
                <c:pt idx="4">
                  <c:v>15171</c:v>
                </c:pt>
              </c:numCache>
            </c:numRef>
          </c:val>
          <c:smooth val="0"/>
          <c:extLst>
            <c:ext xmlns:c16="http://schemas.microsoft.com/office/drawing/2014/chart" uri="{C3380CC4-5D6E-409C-BE32-E72D297353CC}">
              <c16:uniqueId val="{00000001-3769-48A7-9117-8582B002E5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3.46</c:v>
                </c:pt>
                <c:pt idx="1">
                  <c:v>3.6</c:v>
                </c:pt>
                <c:pt idx="2">
                  <c:v>1.43</c:v>
                </c:pt>
                <c:pt idx="3">
                  <c:v>2.27</c:v>
                </c:pt>
                <c:pt idx="4">
                  <c:v>5.01</c:v>
                </c:pt>
              </c:numCache>
            </c:numRef>
          </c:val>
          <c:extLst>
            <c:ext xmlns:c16="http://schemas.microsoft.com/office/drawing/2014/chart" uri="{C3380CC4-5D6E-409C-BE32-E72D297353CC}">
              <c16:uniqueId val="{00000000-A3B2-468A-969A-A2379F811A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13.68</c:v>
                </c:pt>
                <c:pt idx="1">
                  <c:v>15.39</c:v>
                </c:pt>
                <c:pt idx="2">
                  <c:v>16.63</c:v>
                </c:pt>
                <c:pt idx="3">
                  <c:v>18.11</c:v>
                </c:pt>
                <c:pt idx="4">
                  <c:v>19.66</c:v>
                </c:pt>
              </c:numCache>
            </c:numRef>
          </c:val>
          <c:extLst>
            <c:ext xmlns:c16="http://schemas.microsoft.com/office/drawing/2014/chart" uri="{C3380CC4-5D6E-409C-BE32-E72D297353CC}">
              <c16:uniqueId val="{00000001-A3B2-468A-969A-A2379F811A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0.43</c:v>
                </c:pt>
                <c:pt idx="1">
                  <c:v>1.88</c:v>
                </c:pt>
                <c:pt idx="2">
                  <c:v>0.31</c:v>
                </c:pt>
                <c:pt idx="3">
                  <c:v>3.33</c:v>
                </c:pt>
                <c:pt idx="4">
                  <c:v>3.87</c:v>
                </c:pt>
              </c:numCache>
            </c:numRef>
          </c:val>
          <c:smooth val="0"/>
          <c:extLst>
            <c:ext xmlns:c16="http://schemas.microsoft.com/office/drawing/2014/chart" uri="{C3380CC4-5D6E-409C-BE32-E72D297353CC}">
              <c16:uniqueId val="{00000002-A3B2-468A-969A-A2379F811A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7E-40DF-8270-1C89E924E4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7E-40DF-8270-1C89E924E4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7E-40DF-8270-1C89E924E4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7E-40DF-8270-1C89E924E4B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D77E-40DF-8270-1C89E924E4B5}"/>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77E-40DF-8270-1C89E924E4B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6-D77E-40DF-8270-1C89E924E4B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0.77</c:v>
                </c:pt>
                <c:pt idx="2">
                  <c:v>#N/A</c:v>
                </c:pt>
                <c:pt idx="3">
                  <c:v>0.74</c:v>
                </c:pt>
                <c:pt idx="4">
                  <c:v>#N/A</c:v>
                </c:pt>
                <c:pt idx="5">
                  <c:v>0.8</c:v>
                </c:pt>
                <c:pt idx="6">
                  <c:v>#N/A</c:v>
                </c:pt>
                <c:pt idx="7">
                  <c:v>0.62</c:v>
                </c:pt>
                <c:pt idx="8">
                  <c:v>#N/A</c:v>
                </c:pt>
                <c:pt idx="9">
                  <c:v>0.66</c:v>
                </c:pt>
              </c:numCache>
            </c:numRef>
          </c:val>
          <c:extLst>
            <c:ext xmlns:c16="http://schemas.microsoft.com/office/drawing/2014/chart" uri="{C3380CC4-5D6E-409C-BE32-E72D297353CC}">
              <c16:uniqueId val="{00000007-D77E-40DF-8270-1C89E924E4B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2.02</c:v>
                </c:pt>
                <c:pt idx="2">
                  <c:v>#N/A</c:v>
                </c:pt>
                <c:pt idx="3">
                  <c:v>1.89</c:v>
                </c:pt>
                <c:pt idx="4">
                  <c:v>#N/A</c:v>
                </c:pt>
                <c:pt idx="5">
                  <c:v>2.58</c:v>
                </c:pt>
                <c:pt idx="6">
                  <c:v>#N/A</c:v>
                </c:pt>
                <c:pt idx="7">
                  <c:v>2.48</c:v>
                </c:pt>
                <c:pt idx="8">
                  <c:v>#N/A</c:v>
                </c:pt>
                <c:pt idx="9">
                  <c:v>2.23</c:v>
                </c:pt>
              </c:numCache>
            </c:numRef>
          </c:val>
          <c:extLst>
            <c:ext xmlns:c16="http://schemas.microsoft.com/office/drawing/2014/chart" uri="{C3380CC4-5D6E-409C-BE32-E72D297353CC}">
              <c16:uniqueId val="{00000008-D77E-40DF-8270-1C89E924E4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3.45</c:v>
                </c:pt>
                <c:pt idx="2">
                  <c:v>#N/A</c:v>
                </c:pt>
                <c:pt idx="3">
                  <c:v>3.59</c:v>
                </c:pt>
                <c:pt idx="4">
                  <c:v>#N/A</c:v>
                </c:pt>
                <c:pt idx="5">
                  <c:v>1.43</c:v>
                </c:pt>
                <c:pt idx="6">
                  <c:v>#N/A</c:v>
                </c:pt>
                <c:pt idx="7">
                  <c:v>2.27</c:v>
                </c:pt>
                <c:pt idx="8">
                  <c:v>#N/A</c:v>
                </c:pt>
                <c:pt idx="9">
                  <c:v>5.01</c:v>
                </c:pt>
              </c:numCache>
            </c:numRef>
          </c:val>
          <c:extLst>
            <c:ext xmlns:c16="http://schemas.microsoft.com/office/drawing/2014/chart" uri="{C3380CC4-5D6E-409C-BE32-E72D297353CC}">
              <c16:uniqueId val="{00000009-D77E-40DF-8270-1C89E924E4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1999</c:v>
                </c:pt>
                <c:pt idx="5">
                  <c:v>2019</c:v>
                </c:pt>
                <c:pt idx="8">
                  <c:v>1968</c:v>
                </c:pt>
                <c:pt idx="11">
                  <c:v>2028</c:v>
                </c:pt>
                <c:pt idx="14">
                  <c:v>2011</c:v>
                </c:pt>
              </c:numCache>
            </c:numRef>
          </c:val>
          <c:extLst>
            <c:ext xmlns:c16="http://schemas.microsoft.com/office/drawing/2014/chart" uri="{C3380CC4-5D6E-409C-BE32-E72D297353CC}">
              <c16:uniqueId val="{00000000-E39C-463B-95D0-B155331F94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9C-463B-95D0-B155331F94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9C-463B-95D0-B155331F94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189</c:v>
                </c:pt>
                <c:pt idx="3">
                  <c:v>368</c:v>
                </c:pt>
                <c:pt idx="6">
                  <c:v>357</c:v>
                </c:pt>
                <c:pt idx="9">
                  <c:v>365</c:v>
                </c:pt>
                <c:pt idx="12">
                  <c:v>339</c:v>
                </c:pt>
              </c:numCache>
            </c:numRef>
          </c:val>
          <c:extLst>
            <c:ext xmlns:c16="http://schemas.microsoft.com/office/drawing/2014/chart" uri="{C3380CC4-5D6E-409C-BE32-E72D297353CC}">
              <c16:uniqueId val="{00000003-E39C-463B-95D0-B155331F94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626</c:v>
                </c:pt>
                <c:pt idx="3">
                  <c:v>611</c:v>
                </c:pt>
                <c:pt idx="6">
                  <c:v>588</c:v>
                </c:pt>
                <c:pt idx="9">
                  <c:v>570</c:v>
                </c:pt>
                <c:pt idx="12">
                  <c:v>585</c:v>
                </c:pt>
              </c:numCache>
            </c:numRef>
          </c:val>
          <c:extLst>
            <c:ext xmlns:c16="http://schemas.microsoft.com/office/drawing/2014/chart" uri="{C3380CC4-5D6E-409C-BE32-E72D297353CC}">
              <c16:uniqueId val="{00000004-E39C-463B-95D0-B155331F94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C-463B-95D0-B155331F94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9C-463B-95D0-B155331F94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1704</c:v>
                </c:pt>
                <c:pt idx="3">
                  <c:v>1673</c:v>
                </c:pt>
                <c:pt idx="6">
                  <c:v>1667</c:v>
                </c:pt>
                <c:pt idx="9">
                  <c:v>1586</c:v>
                </c:pt>
                <c:pt idx="12">
                  <c:v>1471</c:v>
                </c:pt>
              </c:numCache>
            </c:numRef>
          </c:val>
          <c:extLst>
            <c:ext xmlns:c16="http://schemas.microsoft.com/office/drawing/2014/chart" uri="{C3380CC4-5D6E-409C-BE32-E72D297353CC}">
              <c16:uniqueId val="{00000007-E39C-463B-95D0-B155331F94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520</c:v>
                </c:pt>
                <c:pt idx="2">
                  <c:v>#N/A</c:v>
                </c:pt>
                <c:pt idx="3">
                  <c:v>#N/A</c:v>
                </c:pt>
                <c:pt idx="4">
                  <c:v>633</c:v>
                </c:pt>
                <c:pt idx="5">
                  <c:v>#N/A</c:v>
                </c:pt>
                <c:pt idx="6">
                  <c:v>#N/A</c:v>
                </c:pt>
                <c:pt idx="7">
                  <c:v>644</c:v>
                </c:pt>
                <c:pt idx="8">
                  <c:v>#N/A</c:v>
                </c:pt>
                <c:pt idx="9">
                  <c:v>#N/A</c:v>
                </c:pt>
                <c:pt idx="10">
                  <c:v>493</c:v>
                </c:pt>
                <c:pt idx="11">
                  <c:v>#N/A</c:v>
                </c:pt>
                <c:pt idx="12">
                  <c:v>#N/A</c:v>
                </c:pt>
                <c:pt idx="13">
                  <c:v>384</c:v>
                </c:pt>
                <c:pt idx="14">
                  <c:v>#N/A</c:v>
                </c:pt>
              </c:numCache>
            </c:numRef>
          </c:val>
          <c:smooth val="0"/>
          <c:extLst>
            <c:ext xmlns:c16="http://schemas.microsoft.com/office/drawing/2014/chart" uri="{C3380CC4-5D6E-409C-BE32-E72D297353CC}">
              <c16:uniqueId val="{00000008-E39C-463B-95D0-B155331F94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19757</c:v>
                </c:pt>
                <c:pt idx="5">
                  <c:v>19395</c:v>
                </c:pt>
                <c:pt idx="8">
                  <c:v>19287</c:v>
                </c:pt>
                <c:pt idx="11">
                  <c:v>18570</c:v>
                </c:pt>
                <c:pt idx="14">
                  <c:v>17838</c:v>
                </c:pt>
              </c:numCache>
            </c:numRef>
          </c:val>
          <c:extLst>
            <c:ext xmlns:c16="http://schemas.microsoft.com/office/drawing/2014/chart" uri="{C3380CC4-5D6E-409C-BE32-E72D297353CC}">
              <c16:uniqueId val="{00000000-6CB8-467B-88D2-71CE8D2B30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5264</c:v>
                </c:pt>
                <c:pt idx="5">
                  <c:v>4772</c:v>
                </c:pt>
                <c:pt idx="8">
                  <c:v>4654</c:v>
                </c:pt>
                <c:pt idx="11">
                  <c:v>4083</c:v>
                </c:pt>
                <c:pt idx="14">
                  <c:v>3612</c:v>
                </c:pt>
              </c:numCache>
            </c:numRef>
          </c:val>
          <c:extLst>
            <c:ext xmlns:c16="http://schemas.microsoft.com/office/drawing/2014/chart" uri="{C3380CC4-5D6E-409C-BE32-E72D297353CC}">
              <c16:uniqueId val="{00000001-6CB8-467B-88D2-71CE8D2B30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5363</c:v>
                </c:pt>
                <c:pt idx="5">
                  <c:v>5916</c:v>
                </c:pt>
                <c:pt idx="8">
                  <c:v>6583</c:v>
                </c:pt>
                <c:pt idx="11">
                  <c:v>7293</c:v>
                </c:pt>
                <c:pt idx="14">
                  <c:v>7365</c:v>
                </c:pt>
              </c:numCache>
            </c:numRef>
          </c:val>
          <c:extLst>
            <c:ext xmlns:c16="http://schemas.microsoft.com/office/drawing/2014/chart" uri="{C3380CC4-5D6E-409C-BE32-E72D297353CC}">
              <c16:uniqueId val="{00000002-6CB8-467B-88D2-71CE8D2B30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B8-467B-88D2-71CE8D2B30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B8-467B-88D2-71CE8D2B30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B8-467B-88D2-71CE8D2B30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1758</c:v>
                </c:pt>
                <c:pt idx="3">
                  <c:v>1779</c:v>
                </c:pt>
                <c:pt idx="6">
                  <c:v>1814</c:v>
                </c:pt>
                <c:pt idx="9">
                  <c:v>1855</c:v>
                </c:pt>
                <c:pt idx="12">
                  <c:v>1733</c:v>
                </c:pt>
              </c:numCache>
            </c:numRef>
          </c:val>
          <c:extLst>
            <c:ext xmlns:c16="http://schemas.microsoft.com/office/drawing/2014/chart" uri="{C3380CC4-5D6E-409C-BE32-E72D297353CC}">
              <c16:uniqueId val="{00000006-6CB8-467B-88D2-71CE8D2B30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4176</c:v>
                </c:pt>
                <c:pt idx="3">
                  <c:v>3802</c:v>
                </c:pt>
                <c:pt idx="6">
                  <c:v>3454</c:v>
                </c:pt>
                <c:pt idx="9">
                  <c:v>3138</c:v>
                </c:pt>
                <c:pt idx="12">
                  <c:v>2818</c:v>
                </c:pt>
              </c:numCache>
            </c:numRef>
          </c:val>
          <c:extLst>
            <c:ext xmlns:c16="http://schemas.microsoft.com/office/drawing/2014/chart" uri="{C3380CC4-5D6E-409C-BE32-E72D297353CC}">
              <c16:uniqueId val="{00000007-6CB8-467B-88D2-71CE8D2B30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7244</c:v>
                </c:pt>
                <c:pt idx="3">
                  <c:v>6704</c:v>
                </c:pt>
                <c:pt idx="6">
                  <c:v>6333</c:v>
                </c:pt>
                <c:pt idx="9">
                  <c:v>5966</c:v>
                </c:pt>
                <c:pt idx="12">
                  <c:v>5452</c:v>
                </c:pt>
              </c:numCache>
            </c:numRef>
          </c:val>
          <c:extLst>
            <c:ext xmlns:c16="http://schemas.microsoft.com/office/drawing/2014/chart" uri="{C3380CC4-5D6E-409C-BE32-E72D297353CC}">
              <c16:uniqueId val="{00000008-6CB8-467B-88D2-71CE8D2B30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B8-467B-88D2-71CE8D2B30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16127</c:v>
                </c:pt>
                <c:pt idx="3">
                  <c:v>15506</c:v>
                </c:pt>
                <c:pt idx="6">
                  <c:v>14865</c:v>
                </c:pt>
                <c:pt idx="9">
                  <c:v>14291</c:v>
                </c:pt>
                <c:pt idx="12">
                  <c:v>13432</c:v>
                </c:pt>
              </c:numCache>
            </c:numRef>
          </c:val>
          <c:extLst>
            <c:ext xmlns:c16="http://schemas.microsoft.com/office/drawing/2014/chart" uri="{C3380CC4-5D6E-409C-BE32-E72D297353CC}">
              <c16:uniqueId val="{0000000A-6CB8-467B-88D2-71CE8D2B30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B8-467B-88D2-71CE8D2B30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2017</c:v>
                </c:pt>
                <c:pt idx="1">
                  <c:v>2327</c:v>
                </c:pt>
                <c:pt idx="2">
                  <c:v>2475</c:v>
                </c:pt>
              </c:numCache>
            </c:numRef>
          </c:val>
          <c:extLst>
            <c:ext xmlns:c16="http://schemas.microsoft.com/office/drawing/2014/chart" uri="{C3380CC4-5D6E-409C-BE32-E72D297353CC}">
              <c16:uniqueId val="{00000000-C9E1-4D0C-B810-ED8DBDA6C8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C9E1-4D0C-B810-ED8DBDA6C8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3982</c:v>
                </c:pt>
                <c:pt idx="1">
                  <c:v>4429</c:v>
                </c:pt>
                <c:pt idx="2">
                  <c:v>4463</c:v>
                </c:pt>
              </c:numCache>
            </c:numRef>
          </c:val>
          <c:extLst>
            <c:ext xmlns:c16="http://schemas.microsoft.com/office/drawing/2014/chart" uri="{C3380CC4-5D6E-409C-BE32-E72D297353CC}">
              <c16:uniqueId val="{00000002-C9E1-4D0C-B810-ED8DBDA6C8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{AA877BD2-9607-4F2B-A39D-50F9BFED58E0}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F7-4706-A09C-AC2C81C46B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{DF0990F7-91A8-497D-B7AD-551966C645A5}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F7-4706-A09C-AC2C81C46B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{70DD38A1-D90F-4ED2-9FBE-741510449168}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F7-4706-A09C-AC2C81C46B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{C114D873-271C-4E76-B827-C54FB118E1DA}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F7-4706-A09C-AC2C81C46B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{357A5FDC-CA3F-4F0B-8702-2A72452831A0}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F7-4706-A09C-AC2C81C46BB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{DAF5405D-5492-45F0-ABAE-D50D4B63BB85}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F7-4706-A09C-AC2C81C46BB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{119947D7-A7CE-4B7E-8705-3002CB23DEA3}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F7-4706-A09C-AC2C81C46BB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{84378FE9-3163-46F3-97CB-1E6852FAB5DC}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F7-4706-A09C-AC2C81C46BB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{26760883-1081-4C39-AEC1-D7325C640982}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F7-4706-A09C-AC2C81C46B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62.7</c:v>
                </c:pt>
                <c:pt idx="16">
                  <c:v>60.1</c:v>
                </c:pt>
                <c:pt idx="24">
                  <c:v>65.5</c:v>
                </c:pt>
                <c:pt idx="32">
                  <c:v>67.400000000000006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F7-4706-A09C-AC2C81C46B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{340284BB-1C05-4EF2-ACDC-B2E7F58C7571}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F7-4706-A09C-AC2C81C46B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{06CB47E6-07DC-4C48-A42C-89B255DFA5C9}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F7-4706-A09C-AC2C81C46B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{9EB6D869-9679-4C1E-B4AA-68DB93A5A263}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F7-4706-A09C-AC2C81C46B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{01F5AD90-95B1-4991-BF29-334D80DF8707}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F7-4706-A09C-AC2C81C46B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{98D2A705-A0DC-4F68-882C-8D1C18C128CF}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F7-4706-A09C-AC2C81C46BB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{94BFF701-FC36-4595-8A5F-CD6FD72A6A7C}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F7-4706-A09C-AC2C81C46BB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{6F5DE24B-AEA2-470C-ABC9-1C5385E88755}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F7-4706-A09C-AC2C81C46BB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{0D6D4420-5E91-4387-8529-6644509DD3BF}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F7-4706-A09C-AC2C81C46BB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{B361FC56-7ED7-49CB-85B1-DE67E440F5DD}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F7-4706-A09C-AC2C81C46B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6F7-4706-A09C-AC2C81C46BB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{06462401-DD12-4FEC-9CD9-A38541868538}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7E4-4D91-85B9-67BD79EA5A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{07112EA4-8A4D-45AA-A57F-A5934937B071}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E4-4D91-85B9-67BD79EA5A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{F0E6416A-D492-4329-9DE0-4378E9DFB0F3}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E4-4D91-85B9-67BD79EA5A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{2C1F7A4E-BE27-484F-B301-982DF3F8A484}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E4-4D91-85B9-67BD79EA5A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{F725DFDC-3F94-4D56-BDE2-50C5D81DBC9F}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E4-4D91-85B9-67BD79EA5AD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{3C10063C-0EDD-44DF-9E3A-B0C907992F2F}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7E4-4D91-85B9-67BD79EA5AD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{A67F44CB-F6B6-4E2B-B1E8-D5E3EF405F52}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7E4-4D91-85B9-67BD79EA5AD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{C39F4100-070E-4664-9A51-48C9F1FB19FD}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7E4-4D91-85B9-67BD79EA5AD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{A524AFAC-0903-4237-A8F2-E04A0FCE47BB}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7E4-4D91-85B9-67BD79EA5A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5.6</c:v>
                </c:pt>
                <c:pt idx="16">
                  <c:v>5.8</c:v>
                </c:pt>
                <c:pt idx="24">
                  <c:v>5.5</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7E4-4D91-85B9-67BD79EA5A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{6FA3BB5B-BAF8-450A-AAD5-4B5952EE7FB7}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7E4-4D91-85B9-67BD79EA5A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{EE1BE6A2-936B-4466-B6EA-10D4E63789BF}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E4-4D91-85B9-67BD79EA5A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{A5DC31A0-C862-4EB0-BF41-AAC0D843CBA8}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E4-4D91-85B9-67BD79EA5A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{77D52F62-6E90-4DF4-BB6D-F2B13B7C952E}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E4-4D91-85B9-67BD79EA5A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{8E9AFABD-5443-4A50-80FD-282C77596743}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E4-4D91-85B9-67BD79EA5A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{432F35C6-3599-4451-ADC3-7C327D23C238}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7E4-4D91-85B9-67BD79EA5A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{35B3FCDB-8A07-450C-846B-958E1E530AA4}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7E4-4D91-85B9-67BD79EA5A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{B1785163-DD83-4AE5-A8D6-3CC35265138B}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7E4-4D91-85B9-67BD79EA5A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{9336D5C5-6595-4C41-9F2B-7AE40917097B}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7E4-4D91-85B9-67BD79EA5A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7E4-4D91-85B9-67BD79EA5AD7}"/>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54,765
54,128
18.69
22,848,380
21,995,295
631,149
12,586,289
13,432,321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法人基盤が脆弱なことなどから類似団体内平均値を大きく下回っている。今後も引き続き、地域経済の好循環を創出するための市内事業者支援策や将来を見据えた生産年齢人口増加策に取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組み、市税徴収率の向上に努めるなど、財政基盤の強化に努めていく。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では、地方消費税交付金等や普通交付税の増収などにより、歳入全体では増となったものの、歳出においては、新発債発行の抑制や既発債の償還完了に伴い公債費が減となったが、学校給食費の公会計化及び物価高騰による光熱水費等の増に伴う物件費の増、障がい福祉サービス利用件数の増加に伴う給付費である扶助費の増、定期昇給及び定年退職による退職手当の増による人件費が増となったことなどから、歳出全体が増となり、比率が悪化した（対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ポイント悪化）。類似団体内平均値を上回っているため、今後は少子高齢化による人口減少の影響により税収の減少や高齢者福祉費の増加などが見込まれる中、行財政改革に取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組み、比率の改善に努めていく。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10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85090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293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34290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052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及び物件費は、これまでの職員数の削減などの内部経費の見直しによって類似団体内平均値を下回っている。今後も引き続き、働き方改革や事務改善の推進による生産性の向上及び民間委託の推進等により、人件費と物件費の双方において、効率的・効果的な業務に取り組むことで、費用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133102</xdr:rowOff>
    </xdr:from>
    <xdr:to>
      <xdr:col>23</xdr:col>
      <xdr:colOff>133350</xdr:colOff>
      <xdr:row>82</xdr:row>
      <xdr:rowOff>28580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20552"/>
          <a:ext cx="8382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91280</xdr:rowOff>
    </xdr:from>
    <xdr:to>
      <xdr:col>19</xdr:col>
      <xdr:colOff>133350</xdr:colOff>
      <xdr:row>81</xdr:row>
      <xdr:rowOff>133102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8730"/>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112275</xdr:rowOff>
    </xdr:from>
    <xdr:to>
      <xdr:col>15</xdr:col>
      <xdr:colOff>82550</xdr:colOff>
      <xdr:row>81</xdr:row>
      <xdr:rowOff>91280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8275"/>
          <a:ext cx="889000" cy="1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77093</xdr:rowOff>
    </xdr:from>
    <xdr:to>
      <xdr:col>11</xdr:col>
      <xdr:colOff>31750</xdr:colOff>
      <xdr:row>80</xdr:row>
      <xdr:rowOff>112275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3093"/>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149230</xdr:rowOff>
    </xdr:from>
    <xdr:to>
      <xdr:col>23</xdr:col>
      <xdr:colOff>184150</xdr:colOff>
      <xdr:row>82</xdr:row>
      <xdr:rowOff>79380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165757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82302</xdr:rowOff>
    </xdr:from>
    <xdr:to>
      <xdr:col>19</xdr:col>
      <xdr:colOff>184150</xdr:colOff>
      <xdr:row>82</xdr:row>
      <xdr:rowOff>12452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40480</xdr:rowOff>
    </xdr:from>
    <xdr:to>
      <xdr:col>15</xdr:col>
      <xdr:colOff>133350</xdr:colOff>
      <xdr:row>81</xdr:row>
      <xdr:rowOff>142080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152257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61475</xdr:rowOff>
    </xdr:from>
    <xdr:to>
      <xdr:col>11</xdr:col>
      <xdr:colOff>82550</xdr:colOff>
      <xdr:row>80</xdr:row>
      <xdr:rowOff>163075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26293</xdr:rowOff>
    </xdr:from>
    <xdr:to>
      <xdr:col>7</xdr:col>
      <xdr:colOff>31750</xdr:colOff>
      <xdr:row>80</xdr:row>
      <xdr:rowOff>127893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138070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1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給与制度の適正化により、全国市平均及び類似団体内平均値を下回っている。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今後も適正な給与水準の維持に努めていく。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11993"/>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81643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施策の見直しや業務の効率化、民間委託の推進などにより、類似団体内平均値を下回っている。</a:t>
          </a: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今後は、市の総合戦略に基づく種々の新規拡充事業等を実施していくこととしているが、ＩＣ</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などを活用した業務の効率化を進めることにより、職員数の適正管理に努めていく。</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67628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245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27411</xdr:rowOff>
    </xdr:from>
    <xdr:to>
      <xdr:col>77</xdr:col>
      <xdr:colOff>44450</xdr:colOff>
      <xdr:row>60</xdr:row>
      <xdr:rowOff>35454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44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60</xdr:row>
      <xdr:rowOff>27411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615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150601</xdr:rowOff>
    </xdr:from>
    <xdr:to>
      <xdr:col>68</xdr:col>
      <xdr:colOff>152400</xdr:colOff>
      <xdr:row>59</xdr:row>
      <xdr:rowOff>152612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33355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148061</xdr:rowOff>
    </xdr:from>
    <xdr:to>
      <xdr:col>73</xdr:col>
      <xdr:colOff>44450</xdr:colOff>
      <xdr:row>60</xdr:row>
      <xdr:rowOff>78211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88388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99801</xdr:rowOff>
    </xdr:from>
    <xdr:to>
      <xdr:col>68</xdr:col>
      <xdr:colOff>203200</xdr:colOff>
      <xdr:row>60</xdr:row>
      <xdr:rowOff>29951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40128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計画的な市債の発行に加え、過去に発行した市債の完済により、元利償還金は減少しているため、類似団体内平均値を下回っている。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今後は、公共施設の老朽化対策等に伴う償還や更新に係る新規発行が見込まれるため、引き続き、計画的な市債の発行に努め、公債費負担が増大しないように努めていく。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28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19896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年度は、新ごみ処理施設建設に伴う組合債の増及び公共施設老朽化対策等に伴う市債の増により悪化したが、平成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は、市債の繰上償還の実施や計画的な発行など適正管理に努め、令和元年度より市債残高が減少に転じていること、また今後の公共施設等の更新費用などへの財源とするため、計画的に基金への積み立てを行ったことなどから改善しており、類似団体内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今後も公共施設の老朽化対策等を見込んでいるため、市債の発行については十分に精査を図ることで、将来負担の軽減に努めていく。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54,765
54,128
18.69
22,848,380
21,995,295
631,149
12,586,289
13,432,321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民間給与の引き上げによる人事院勧告の影響などから、比率は悪化傾向にあり、また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年度は定期昇給等による給料及び手当の増加や定年退職による退職手当の増に伴い、比率は悪化した。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今後も働き方改革による生産性の向上及び民間委託の推進により人件費の抑制に努めていく。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年度は、学校給食費の公会計化及び物価高騰による光熱水費等の増により、比率は悪化したものの、類似団体内平均値を下回っている。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今後はＩＣＴ化や民間委託の推進による投資的要素の増加を見込んでいるが、人件費などへの効果などと総合的に勘案し、計画的に事業を進めることで物件費の抑制に努め、比率の改善を図っていく。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455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145288</xdr:rowOff>
    </xdr:from>
    <xdr:to>
      <xdr:col>78</xdr:col>
      <xdr:colOff>69850</xdr:colOff>
      <xdr:row>15</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91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年度は、介護給付費や子ども医療費の増などにより、比率が悪化した。類似団体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平均値を上回っているため、今後も引き続き、生活保護対象者の自立支援策を進めるなど扶助費の適正化を図っていく。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7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高齢化の進展に伴い、介護や後期高齢者医療への繰出金が増加しており、令和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年度以降は類似団体内平均値を上回っている。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今後は、介護保険事業に係る広域連合の解散に伴う事業費が増となる見込みのため、介護予防などの将来を見据えた事業に取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組み、</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の改善に努め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四條畷市交野市清掃施設組合への新ごみ処理施設整備に伴う公債費負担などが要因となり、類似団体内平均値を大きく上回っている。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下水道事業において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効率的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な経営を進めるなど改善に努めていく。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421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51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これまでの計画的な市債の発行に加え、過去に発行した市債の完済により、類似団体内平均値を下回っている。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今後は、公共施設の老朽化対策等に伴う償還や更新に係る新規発行が見込まれるため、引き続き、計画的な市債の発行に努めていく。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06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5842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57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学校給食費の公会計化及び物価高騰による光熱水費等の増に伴う物件費や障がい福祉サービス利用件数の増加に伴う給付費である扶助費、定期昇給及び定年退職による退職手当の増による人件費の比率の悪化などにより、全体の比率も悪化した。類似団体と比較した場合においても平均値を大きく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今後も、行財政改革の取り組みを継続し、比率の改善に努めていく。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29845</xdr:rowOff>
    </xdr:from>
    <xdr:to>
      <xdr:col>82</xdr:col>
      <xdr:colOff>107950</xdr:colOff>
      <xdr:row>79</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0294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74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743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172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150495</xdr:rowOff>
    </xdr:from>
    <xdr:to>
      <xdr:col>78</xdr:col>
      <xdr:colOff>120650</xdr:colOff>
      <xdr:row>78</xdr:row>
      <xdr:rowOff>80645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65422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13336</xdr:rowOff>
    </xdr:from>
    <xdr:to>
      <xdr:col>69</xdr:col>
      <xdr:colOff>142875</xdr:colOff>
      <xdr:row>78</xdr:row>
      <xdr:rowOff>114936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99713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37936</xdr:rowOff>
    </xdr:from>
    <xdr:to>
      <xdr:col>29</xdr:col>
      <xdr:colOff>127000</xdr:colOff>
      <xdr:row>18</xdr:row>
      <xdr:rowOff>55581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71661"/>
          <a:ext cx="647700" cy="1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22714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56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55581</xdr:rowOff>
    </xdr:from>
    <xdr:to>
      <xdr:col>26</xdr:col>
      <xdr:colOff>50800</xdr:colOff>
      <xdr:row>18</xdr:row>
      <xdr:rowOff>93915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89306"/>
          <a:ext cx="698500" cy="3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93915</xdr:rowOff>
    </xdr:from>
    <xdr:to>
      <xdr:col>22</xdr:col>
      <xdr:colOff>114300</xdr:colOff>
      <xdr:row>18</xdr:row>
      <xdr:rowOff>114260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27640"/>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114260</xdr:rowOff>
    </xdr:from>
    <xdr:to>
      <xdr:col>18</xdr:col>
      <xdr:colOff>177800</xdr:colOff>
      <xdr:row>18</xdr:row>
      <xdr:rowOff>136720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47985"/>
          <a:ext cx="6985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158586</xdr:rowOff>
    </xdr:from>
    <xdr:to>
      <xdr:col>29</xdr:col>
      <xdr:colOff>177800</xdr:colOff>
      <xdr:row>18</xdr:row>
      <xdr:rowOff>88736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2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3663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4781</xdr:rowOff>
    </xdr:from>
    <xdr:to>
      <xdr:col>26</xdr:col>
      <xdr:colOff>101600</xdr:colOff>
      <xdr:row>18</xdr:row>
      <xdr:rowOff>106381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3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91158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2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43115</xdr:rowOff>
    </xdr:from>
    <xdr:to>
      <xdr:col>22</xdr:col>
      <xdr:colOff>165100</xdr:colOff>
      <xdr:row>18</xdr:row>
      <xdr:rowOff>144715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7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129492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63460</xdr:rowOff>
    </xdr:from>
    <xdr:to>
      <xdr:col>19</xdr:col>
      <xdr:colOff>38100</xdr:colOff>
      <xdr:row>18</xdr:row>
      <xdr:rowOff>165060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9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149837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85920</xdr:rowOff>
    </xdr:from>
    <xdr:to>
      <xdr:col>15</xdr:col>
      <xdr:colOff>101600</xdr:colOff>
      <xdr:row>19</xdr:row>
      <xdr:rowOff>16070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38107</xdr:rowOff>
    </xdr:from>
    <xdr:to>
      <xdr:col>29</xdr:col>
      <xdr:colOff>127000</xdr:colOff>
      <xdr:row>36</xdr:row>
      <xdr:rowOff>102213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991357"/>
          <a:ext cx="647700" cy="64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294792</xdr:rowOff>
    </xdr:from>
    <xdr:to>
      <xdr:col>26</xdr:col>
      <xdr:colOff>50800</xdr:colOff>
      <xdr:row>36</xdr:row>
      <xdr:rowOff>38107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05142"/>
          <a:ext cx="6985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294792</xdr:rowOff>
    </xdr:from>
    <xdr:to>
      <xdr:col>22</xdr:col>
      <xdr:colOff>114300</xdr:colOff>
      <xdr:row>35</xdr:row>
      <xdr:rowOff>302663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905142"/>
          <a:ext cx="6985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302663</xdr:rowOff>
    </xdr:from>
    <xdr:to>
      <xdr:col>18</xdr:col>
      <xdr:colOff>177800</xdr:colOff>
      <xdr:row>36</xdr:row>
      <xdr:rowOff>26971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913013"/>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51413</xdr:rowOff>
    </xdr:from>
    <xdr:to>
      <xdr:col>29</xdr:col>
      <xdr:colOff>177800</xdr:colOff>
      <xdr:row>36</xdr:row>
      <xdr:rowOff>153013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0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23490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7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330207</xdr:rowOff>
    </xdr:from>
    <xdr:to>
      <xdr:col>26</xdr:col>
      <xdr:colOff>101600</xdr:colOff>
      <xdr:row>36</xdr:row>
      <xdr:rowOff>88907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4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73684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2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243992</xdr:rowOff>
    </xdr:from>
    <xdr:to>
      <xdr:col>22</xdr:col>
      <xdr:colOff>165100</xdr:colOff>
      <xdr:row>36</xdr:row>
      <xdr:rowOff>2692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5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330369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4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251863</xdr:rowOff>
    </xdr:from>
    <xdr:to>
      <xdr:col>19</xdr:col>
      <xdr:colOff>38100</xdr:colOff>
      <xdr:row>36</xdr:row>
      <xdr:rowOff>10563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6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338240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9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319071</xdr:rowOff>
    </xdr:from>
    <xdr:to>
      <xdr:col>15</xdr:col>
      <xdr:colOff>101600</xdr:colOff>
      <xdr:row>36</xdr:row>
      <xdr:rowOff>77771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2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62548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1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54,765
54,128
18.69
22,848,380
21,995,295
631,149
12,586,289
13,432,321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101981</xdr:rowOff>
    </xdr:from>
    <xdr:to>
      <xdr:col>24</xdr:col>
      <xdr:colOff>63500</xdr:colOff>
      <xdr:row>37</xdr:row>
      <xdr:rowOff>29420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4181"/>
          <a:ext cx="838200" cy="9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29420</xdr:rowOff>
    </xdr:from>
    <xdr:to>
      <xdr:col>19</xdr:col>
      <xdr:colOff>177800</xdr:colOff>
      <xdr:row>37</xdr:row>
      <xdr:rowOff>64681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3070"/>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64681</xdr:rowOff>
    </xdr:from>
    <xdr:to>
      <xdr:col>15</xdr:col>
      <xdr:colOff>50800</xdr:colOff>
      <xdr:row>37</xdr:row>
      <xdr:rowOff>135985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833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135985</xdr:rowOff>
    </xdr:from>
    <xdr:to>
      <xdr:col>10</xdr:col>
      <xdr:colOff>114300</xdr:colOff>
      <xdr:row>37</xdr:row>
      <xdr:rowOff>155149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9635"/>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51181</xdr:rowOff>
    </xdr:from>
    <xdr:to>
      <xdr:col>24</xdr:col>
      <xdr:colOff>114300</xdr:colOff>
      <xdr:row>36</xdr:row>
      <xdr:rowOff>152781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29608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150070</xdr:rowOff>
    </xdr:from>
    <xdr:to>
      <xdr:col>20</xdr:col>
      <xdr:colOff>38100</xdr:colOff>
      <xdr:row>37</xdr:row>
      <xdr:rowOff>80220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71347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13881</xdr:rowOff>
    </xdr:from>
    <xdr:to>
      <xdr:col>15</xdr:col>
      <xdr:colOff>101600</xdr:colOff>
      <xdr:row>37</xdr:row>
      <xdr:rowOff>115481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106608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85185</xdr:rowOff>
    </xdr:from>
    <xdr:to>
      <xdr:col>10</xdr:col>
      <xdr:colOff>165100</xdr:colOff>
      <xdr:row>38</xdr:row>
      <xdr:rowOff>15335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104349</xdr:rowOff>
    </xdr:from>
    <xdr:to>
      <xdr:col>6</xdr:col>
      <xdr:colOff>38100</xdr:colOff>
      <xdr:row>38</xdr:row>
      <xdr:rowOff>34499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98813</xdr:rowOff>
    </xdr:from>
    <xdr:to>
      <xdr:col>24</xdr:col>
      <xdr:colOff>63500</xdr:colOff>
      <xdr:row>57</xdr:row>
      <xdr:rowOff>161907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1463"/>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161907</xdr:rowOff>
    </xdr:from>
    <xdr:to>
      <xdr:col>19</xdr:col>
      <xdr:colOff>177800</xdr:colOff>
      <xdr:row>58</xdr:row>
      <xdr:rowOff>9909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4557"/>
          <a:ext cx="889000" cy="1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9909</xdr:rowOff>
    </xdr:from>
    <xdr:to>
      <xdr:col>15</xdr:col>
      <xdr:colOff>50800</xdr:colOff>
      <xdr:row>58</xdr:row>
      <xdr:rowOff>142726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4009"/>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142726</xdr:rowOff>
    </xdr:from>
    <xdr:to>
      <xdr:col>10</xdr:col>
      <xdr:colOff>114300</xdr:colOff>
      <xdr:row>58</xdr:row>
      <xdr:rowOff>168471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6826"/>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48013</xdr:rowOff>
    </xdr:from>
    <xdr:to>
      <xdr:col>24</xdr:col>
      <xdr:colOff>114300</xdr:colOff>
      <xdr:row>57</xdr:row>
      <xdr:rowOff>149613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26440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111107</xdr:rowOff>
    </xdr:from>
    <xdr:to>
      <xdr:col>20</xdr:col>
      <xdr:colOff>38100</xdr:colOff>
      <xdr:row>58</xdr:row>
      <xdr:rowOff>41257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32384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130559</xdr:rowOff>
    </xdr:from>
    <xdr:to>
      <xdr:col>15</xdr:col>
      <xdr:colOff>101600</xdr:colOff>
      <xdr:row>58</xdr:row>
      <xdr:rowOff>60709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51836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91926</xdr:rowOff>
    </xdr:from>
    <xdr:to>
      <xdr:col>10</xdr:col>
      <xdr:colOff>165100</xdr:colOff>
      <xdr:row>59</xdr:row>
      <xdr:rowOff>22076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13203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117671</xdr:rowOff>
    </xdr:from>
    <xdr:to>
      <xdr:col>6</xdr:col>
      <xdr:colOff>38100</xdr:colOff>
      <xdr:row>59</xdr:row>
      <xdr:rowOff>47821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171286</xdr:rowOff>
    </xdr:from>
    <xdr:to>
      <xdr:col>24</xdr:col>
      <xdr:colOff>63500</xdr:colOff>
      <xdr:row>79</xdr:row>
      <xdr:rowOff>8179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44386"/>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171286</xdr:rowOff>
    </xdr:from>
    <xdr:to>
      <xdr:col>19</xdr:col>
      <xdr:colOff>177800</xdr:colOff>
      <xdr:row>79</xdr:row>
      <xdr:rowOff>16827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44386"/>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15990</xdr:rowOff>
    </xdr:from>
    <xdr:to>
      <xdr:col>15</xdr:col>
      <xdr:colOff>50800</xdr:colOff>
      <xdr:row>79</xdr:row>
      <xdr:rowOff>16827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054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15990</xdr:rowOff>
    </xdr:from>
    <xdr:to>
      <xdr:col>10</xdr:col>
      <xdr:colOff>114300</xdr:colOff>
      <xdr:row>79</xdr:row>
      <xdr:rowOff>18428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6054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128829</xdr:rowOff>
    </xdr:from>
    <xdr:to>
      <xdr:col>24</xdr:col>
      <xdr:colOff>114300</xdr:colOff>
      <xdr:row>79</xdr:row>
      <xdr:rowOff>58979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43756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16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120486</xdr:rowOff>
    </xdr:from>
    <xdr:to>
      <xdr:col>20</xdr:col>
      <xdr:colOff>38100</xdr:colOff>
      <xdr:row>79</xdr:row>
      <xdr:rowOff>50636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41763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137477</xdr:rowOff>
    </xdr:from>
    <xdr:to>
      <xdr:col>15</xdr:col>
      <xdr:colOff>101600</xdr:colOff>
      <xdr:row>79</xdr:row>
      <xdr:rowOff>67627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58754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0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136640</xdr:rowOff>
    </xdr:from>
    <xdr:to>
      <xdr:col>10</xdr:col>
      <xdr:colOff>165100</xdr:colOff>
      <xdr:row>79</xdr:row>
      <xdr:rowOff>66790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57917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0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139078</xdr:rowOff>
    </xdr:from>
    <xdr:to>
      <xdr:col>6</xdr:col>
      <xdr:colOff>38100</xdr:colOff>
      <xdr:row>79</xdr:row>
      <xdr:rowOff>69228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60355</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4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96690</xdr:rowOff>
    </xdr:from>
    <xdr:to>
      <xdr:col>24</xdr:col>
      <xdr:colOff>63500</xdr:colOff>
      <xdr:row>95</xdr:row>
      <xdr:rowOff>73613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12990"/>
          <a:ext cx="838200" cy="1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96690</xdr:rowOff>
    </xdr:from>
    <xdr:to>
      <xdr:col>19</xdr:col>
      <xdr:colOff>177800</xdr:colOff>
      <xdr:row>96</xdr:row>
      <xdr:rowOff>26564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12990"/>
          <a:ext cx="889000" cy="27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26564</xdr:rowOff>
    </xdr:from>
    <xdr:to>
      <xdr:col>15</xdr:col>
      <xdr:colOff>50800</xdr:colOff>
      <xdr:row>96</xdr:row>
      <xdr:rowOff>64055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576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64055</xdr:rowOff>
    </xdr:from>
    <xdr:to>
      <xdr:col>10</xdr:col>
      <xdr:colOff>114300</xdr:colOff>
      <xdr:row>96</xdr:row>
      <xdr:rowOff>128781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23255"/>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22813</xdr:rowOff>
    </xdr:from>
    <xdr:to>
      <xdr:col>24</xdr:col>
      <xdr:colOff>114300</xdr:colOff>
      <xdr:row>95</xdr:row>
      <xdr:rowOff>124413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45690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45890</xdr:rowOff>
    </xdr:from>
    <xdr:to>
      <xdr:col>20</xdr:col>
      <xdr:colOff>38100</xdr:colOff>
      <xdr:row>94</xdr:row>
      <xdr:rowOff>147490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164017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3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147214</xdr:rowOff>
    </xdr:from>
    <xdr:to>
      <xdr:col>15</xdr:col>
      <xdr:colOff>101600</xdr:colOff>
      <xdr:row>96</xdr:row>
      <xdr:rowOff>77364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93891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13255</xdr:rowOff>
    </xdr:from>
    <xdr:to>
      <xdr:col>10</xdr:col>
      <xdr:colOff>165100</xdr:colOff>
      <xdr:row>96</xdr:row>
      <xdr:rowOff>114855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131382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4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77981</xdr:rowOff>
    </xdr:from>
    <xdr:to>
      <xdr:col>6</xdr:col>
      <xdr:colOff>38100</xdr:colOff>
      <xdr:row>97</xdr:row>
      <xdr:rowOff>8131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24658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1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3302</xdr:rowOff>
    </xdr:from>
    <xdr:to>
      <xdr:col>55</xdr:col>
      <xdr:colOff>0</xdr:colOff>
      <xdr:row>37</xdr:row>
      <xdr:rowOff>48616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46952"/>
          <a:ext cx="8382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140030</xdr:rowOff>
    </xdr:from>
    <xdr:to>
      <xdr:col>50</xdr:col>
      <xdr:colOff>114300</xdr:colOff>
      <xdr:row>37</xdr:row>
      <xdr:rowOff>48616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12080"/>
          <a:ext cx="889000" cy="12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140030</xdr:rowOff>
    </xdr:from>
    <xdr:to>
      <xdr:col>45</xdr:col>
      <xdr:colOff>177800</xdr:colOff>
      <xdr:row>37</xdr:row>
      <xdr:rowOff>133337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12080"/>
          <a:ext cx="889000" cy="13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133337</xdr:rowOff>
    </xdr:from>
    <xdr:to>
      <xdr:col>41</xdr:col>
      <xdr:colOff>50800</xdr:colOff>
      <xdr:row>38</xdr:row>
      <xdr:rowOff>7201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6987"/>
          <a:ext cx="8890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123952</xdr:rowOff>
    </xdr:from>
    <xdr:to>
      <xdr:col>55</xdr:col>
      <xdr:colOff>50800</xdr:colOff>
      <xdr:row>37</xdr:row>
      <xdr:rowOff>54102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146829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169266</xdr:rowOff>
    </xdr:from>
    <xdr:to>
      <xdr:col>50</xdr:col>
      <xdr:colOff>165100</xdr:colOff>
      <xdr:row>37</xdr:row>
      <xdr:rowOff>99416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115943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89230</xdr:rowOff>
    </xdr:from>
    <xdr:to>
      <xdr:col>46</xdr:col>
      <xdr:colOff>38100</xdr:colOff>
      <xdr:row>30</xdr:row>
      <xdr:rowOff>19380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35907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82537</xdr:rowOff>
    </xdr:from>
    <xdr:to>
      <xdr:col>41</xdr:col>
      <xdr:colOff>101600</xdr:colOff>
      <xdr:row>38</xdr:row>
      <xdr:rowOff>12688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61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29214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127851</xdr:rowOff>
    </xdr:from>
    <xdr:to>
      <xdr:col>36</xdr:col>
      <xdr:colOff>165100</xdr:colOff>
      <xdr:row>38</xdr:row>
      <xdr:rowOff>58001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74528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73726</xdr:rowOff>
    </xdr:from>
    <xdr:to>
      <xdr:col>55</xdr:col>
      <xdr:colOff>0</xdr:colOff>
      <xdr:row>58</xdr:row>
      <xdr:rowOff>100297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17826"/>
          <a:ext cx="8382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73726</xdr:rowOff>
    </xdr:from>
    <xdr:to>
      <xdr:col>50</xdr:col>
      <xdr:colOff>114300</xdr:colOff>
      <xdr:row>58</xdr:row>
      <xdr:rowOff>80157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17826"/>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80157</xdr:rowOff>
    </xdr:from>
    <xdr:to>
      <xdr:col>45</xdr:col>
      <xdr:colOff>177800</xdr:colOff>
      <xdr:row>58</xdr:row>
      <xdr:rowOff>102476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24257"/>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26886</xdr:rowOff>
    </xdr:from>
    <xdr:to>
      <xdr:col>41</xdr:col>
      <xdr:colOff>50800</xdr:colOff>
      <xdr:row>58</xdr:row>
      <xdr:rowOff>102476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70986"/>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49497</xdr:rowOff>
    </xdr:from>
    <xdr:to>
      <xdr:col>55</xdr:col>
      <xdr:colOff>50800</xdr:colOff>
      <xdr:row>58</xdr:row>
      <xdr:rowOff>151097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135874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22926</xdr:rowOff>
    </xdr:from>
    <xdr:to>
      <xdr:col>50</xdr:col>
      <xdr:colOff>165100</xdr:colOff>
      <xdr:row>58</xdr:row>
      <xdr:rowOff>124526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115653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29357</xdr:rowOff>
    </xdr:from>
    <xdr:to>
      <xdr:col>46</xdr:col>
      <xdr:colOff>38100</xdr:colOff>
      <xdr:row>58</xdr:row>
      <xdr:rowOff>130957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122084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51676</xdr:rowOff>
    </xdr:from>
    <xdr:to>
      <xdr:col>41</xdr:col>
      <xdr:colOff>101600</xdr:colOff>
      <xdr:row>58</xdr:row>
      <xdr:rowOff>153276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144403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147536</xdr:rowOff>
    </xdr:from>
    <xdr:to>
      <xdr:col>36</xdr:col>
      <xdr:colOff>165100</xdr:colOff>
      <xdr:row>58</xdr:row>
      <xdr:rowOff>77686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68813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42177</xdr:rowOff>
    </xdr:from>
    <xdr:to>
      <xdr:col>55</xdr:col>
      <xdr:colOff>0</xdr:colOff>
      <xdr:row>79</xdr:row>
      <xdr:rowOff>44272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86727"/>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143218</xdr:rowOff>
    </xdr:from>
    <xdr:to>
      <xdr:col>50</xdr:col>
      <xdr:colOff>114300</xdr:colOff>
      <xdr:row>79</xdr:row>
      <xdr:rowOff>44272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16318"/>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143218</xdr:rowOff>
    </xdr:from>
    <xdr:to>
      <xdr:col>45</xdr:col>
      <xdr:colOff>177800</xdr:colOff>
      <xdr:row>79</xdr:row>
      <xdr:rowOff>37885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16318"/>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37885</xdr:rowOff>
    </xdr:from>
    <xdr:to>
      <xdr:col>41</xdr:col>
      <xdr:colOff>50800</xdr:colOff>
      <xdr:row>79</xdr:row>
      <xdr:rowOff>43320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8243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162827</xdr:rowOff>
    </xdr:from>
    <xdr:to>
      <xdr:col>55</xdr:col>
      <xdr:colOff>50800</xdr:colOff>
      <xdr:row>79</xdr:row>
      <xdr:rowOff>92977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77754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5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164922</xdr:rowOff>
    </xdr:from>
    <xdr:to>
      <xdr:col>50</xdr:col>
      <xdr:colOff>165100</xdr:colOff>
      <xdr:row>79</xdr:row>
      <xdr:rowOff>95072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86199</xdr:rowOff>
    </xdr:from>
    <xdr:ext cx="31393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82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92418</xdr:rowOff>
    </xdr:from>
    <xdr:to>
      <xdr:col>46</xdr:col>
      <xdr:colOff>38100</xdr:colOff>
      <xdr:row>79</xdr:row>
      <xdr:rowOff>22568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13695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158535</xdr:rowOff>
    </xdr:from>
    <xdr:to>
      <xdr:col>41</xdr:col>
      <xdr:colOff>101600</xdr:colOff>
      <xdr:row>79</xdr:row>
      <xdr:rowOff>88685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79812</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163970</xdr:rowOff>
    </xdr:from>
    <xdr:to>
      <xdr:col>36</xdr:col>
      <xdr:colOff>165100</xdr:colOff>
      <xdr:row>79</xdr:row>
      <xdr:rowOff>94120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85247</xdr:rowOff>
    </xdr:from>
    <xdr:ext cx="31393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815333" y="13629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150622</xdr:rowOff>
    </xdr:from>
    <xdr:to>
      <xdr:col>55</xdr:col>
      <xdr:colOff>0</xdr:colOff>
      <xdr:row>98</xdr:row>
      <xdr:rowOff>44869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81272"/>
          <a:ext cx="8382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150622</xdr:rowOff>
    </xdr:from>
    <xdr:to>
      <xdr:col>50</xdr:col>
      <xdr:colOff>114300</xdr:colOff>
      <xdr:row>98</xdr:row>
      <xdr:rowOff>119659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81272"/>
          <a:ext cx="889000" cy="1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49822</xdr:rowOff>
    </xdr:from>
    <xdr:to>
      <xdr:col>45</xdr:col>
      <xdr:colOff>177800</xdr:colOff>
      <xdr:row>98</xdr:row>
      <xdr:rowOff>119659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51922"/>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82131</xdr:rowOff>
    </xdr:from>
    <xdr:to>
      <xdr:col>41</xdr:col>
      <xdr:colOff>50800</xdr:colOff>
      <xdr:row>98</xdr:row>
      <xdr:rowOff>49822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12781"/>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165519</xdr:rowOff>
    </xdr:from>
    <xdr:to>
      <xdr:col>55</xdr:col>
      <xdr:colOff>50800</xdr:colOff>
      <xdr:row>98</xdr:row>
      <xdr:rowOff>95669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143946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99822</xdr:rowOff>
    </xdr:from>
    <xdr:to>
      <xdr:col>50</xdr:col>
      <xdr:colOff>165100</xdr:colOff>
      <xdr:row>98</xdr:row>
      <xdr:rowOff>29972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21099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2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68859</xdr:rowOff>
    </xdr:from>
    <xdr:to>
      <xdr:col>46</xdr:col>
      <xdr:colOff>38100</xdr:colOff>
      <xdr:row>98</xdr:row>
      <xdr:rowOff>170459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161586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6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170472</xdr:rowOff>
    </xdr:from>
    <xdr:to>
      <xdr:col>41</xdr:col>
      <xdr:colOff>101600</xdr:colOff>
      <xdr:row>98</xdr:row>
      <xdr:rowOff>100622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31331</xdr:rowOff>
    </xdr:from>
    <xdr:to>
      <xdr:col>36</xdr:col>
      <xdr:colOff>165100</xdr:colOff>
      <xdr:row>97</xdr:row>
      <xdr:rowOff>132931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149458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4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131836</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693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131836</xdr:rowOff>
    </xdr:from>
    <xdr:to>
      <xdr:col>81</xdr:col>
      <xdr:colOff>50800</xdr:colOff>
      <xdr:row>38</xdr:row>
      <xdr:rowOff>138648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4693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122464</xdr:rowOff>
    </xdr:from>
    <xdr:to>
      <xdr:col>76</xdr:col>
      <xdr:colOff>114300</xdr:colOff>
      <xdr:row>38</xdr:row>
      <xdr:rowOff>138648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37564"/>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79487</xdr:rowOff>
    </xdr:from>
    <xdr:to>
      <xdr:col>71</xdr:col>
      <xdr:colOff>177800</xdr:colOff>
      <xdr:row>38</xdr:row>
      <xdr:rowOff>122464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9458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81036</xdr:rowOff>
    </xdr:from>
    <xdr:to>
      <xdr:col>81</xdr:col>
      <xdr:colOff>101600</xdr:colOff>
      <xdr:row>39</xdr:row>
      <xdr:rowOff>11186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2313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87848</xdr:rowOff>
    </xdr:from>
    <xdr:to>
      <xdr:col>76</xdr:col>
      <xdr:colOff>165100</xdr:colOff>
      <xdr:row>39</xdr:row>
      <xdr:rowOff>17998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9125</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71664</xdr:rowOff>
    </xdr:from>
    <xdr:to>
      <xdr:col>72</xdr:col>
      <xdr:colOff>38100</xdr:colOff>
      <xdr:row>39</xdr:row>
      <xdr:rowOff>1814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164391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28687</xdr:rowOff>
    </xdr:from>
    <xdr:to>
      <xdr:col>67</xdr:col>
      <xdr:colOff>101600</xdr:colOff>
      <xdr:row>38</xdr:row>
      <xdr:rowOff>130287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121414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19214</xdr:rowOff>
    </xdr:from>
    <xdr:to>
      <xdr:col>85</xdr:col>
      <xdr:colOff>127000</xdr:colOff>
      <xdr:row>77</xdr:row>
      <xdr:rowOff>45999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20864"/>
          <a:ext cx="8382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159868</xdr:rowOff>
    </xdr:from>
    <xdr:to>
      <xdr:col>81</xdr:col>
      <xdr:colOff>50800</xdr:colOff>
      <xdr:row>77</xdr:row>
      <xdr:rowOff>19214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90068"/>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159868</xdr:rowOff>
    </xdr:from>
    <xdr:to>
      <xdr:col>76</xdr:col>
      <xdr:colOff>114300</xdr:colOff>
      <xdr:row>77</xdr:row>
      <xdr:rowOff>5956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90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168047</xdr:rowOff>
    </xdr:from>
    <xdr:to>
      <xdr:col>71</xdr:col>
      <xdr:colOff>177800</xdr:colOff>
      <xdr:row>77</xdr:row>
      <xdr:rowOff>5956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98247"/>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166649</xdr:rowOff>
    </xdr:from>
    <xdr:to>
      <xdr:col>85</xdr:col>
      <xdr:colOff>177800</xdr:colOff>
      <xdr:row>77</xdr:row>
      <xdr:rowOff>96799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145076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139864</xdr:rowOff>
    </xdr:from>
    <xdr:to>
      <xdr:col>81</xdr:col>
      <xdr:colOff>101600</xdr:colOff>
      <xdr:row>77</xdr:row>
      <xdr:rowOff>70014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7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61141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109068</xdr:rowOff>
    </xdr:from>
    <xdr:to>
      <xdr:col>76</xdr:col>
      <xdr:colOff>165100</xdr:colOff>
      <xdr:row>77</xdr:row>
      <xdr:rowOff>39218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126606</xdr:rowOff>
    </xdr:from>
    <xdr:to>
      <xdr:col>72</xdr:col>
      <xdr:colOff>38100</xdr:colOff>
      <xdr:row>77</xdr:row>
      <xdr:rowOff>56756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47883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117247</xdr:rowOff>
    </xdr:from>
    <xdr:to>
      <xdr:col>67</xdr:col>
      <xdr:colOff>101600</xdr:colOff>
      <xdr:row>77</xdr:row>
      <xdr:rowOff>47397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38524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25984</xdr:rowOff>
    </xdr:from>
    <xdr:to>
      <xdr:col>85</xdr:col>
      <xdr:colOff>127000</xdr:colOff>
      <xdr:row>99</xdr:row>
      <xdr:rowOff>1296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28084"/>
          <a:ext cx="8382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25984</xdr:rowOff>
    </xdr:from>
    <xdr:to>
      <xdr:col>81</xdr:col>
      <xdr:colOff>50800</xdr:colOff>
      <xdr:row>98</xdr:row>
      <xdr:rowOff>58852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28084"/>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58852</xdr:rowOff>
    </xdr:from>
    <xdr:to>
      <xdr:col>76</xdr:col>
      <xdr:colOff>114300</xdr:colOff>
      <xdr:row>98</xdr:row>
      <xdr:rowOff>105727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60952"/>
          <a:ext cx="889000" cy="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57798</xdr:rowOff>
    </xdr:from>
    <xdr:to>
      <xdr:col>71</xdr:col>
      <xdr:colOff>177800</xdr:colOff>
      <xdr:row>98</xdr:row>
      <xdr:rowOff>105727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59898"/>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121946</xdr:rowOff>
    </xdr:from>
    <xdr:to>
      <xdr:col>85</xdr:col>
      <xdr:colOff>177800</xdr:colOff>
      <xdr:row>99</xdr:row>
      <xdr:rowOff>52096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36873</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146634</xdr:rowOff>
    </xdr:from>
    <xdr:to>
      <xdr:col>81</xdr:col>
      <xdr:colOff>101600</xdr:colOff>
      <xdr:row>98</xdr:row>
      <xdr:rowOff>76784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67911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8052</xdr:rowOff>
    </xdr:from>
    <xdr:to>
      <xdr:col>76</xdr:col>
      <xdr:colOff>165100</xdr:colOff>
      <xdr:row>98</xdr:row>
      <xdr:rowOff>109652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100779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54927</xdr:rowOff>
    </xdr:from>
    <xdr:to>
      <xdr:col>72</xdr:col>
      <xdr:colOff>38100</xdr:colOff>
      <xdr:row>98</xdr:row>
      <xdr:rowOff>156527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147654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6998</xdr:rowOff>
    </xdr:from>
    <xdr:to>
      <xdr:col>67</xdr:col>
      <xdr:colOff>101600</xdr:colOff>
      <xdr:row>98</xdr:row>
      <xdr:rowOff>108598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125125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19685</xdr:rowOff>
    </xdr:from>
    <xdr:to>
      <xdr:col>116</xdr:col>
      <xdr:colOff>63500</xdr:colOff>
      <xdr:row>36</xdr:row>
      <xdr:rowOff>46791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191885"/>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19685</xdr:rowOff>
    </xdr:from>
    <xdr:to>
      <xdr:col>111</xdr:col>
      <xdr:colOff>177800</xdr:colOff>
      <xdr:row>36</xdr:row>
      <xdr:rowOff>82877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91885"/>
          <a:ext cx="8890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82877</xdr:rowOff>
    </xdr:from>
    <xdr:to>
      <xdr:col>107</xdr:col>
      <xdr:colOff>50800</xdr:colOff>
      <xdr:row>37</xdr:row>
      <xdr:rowOff>148844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55077"/>
          <a:ext cx="889000" cy="2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32095</xdr:rowOff>
    </xdr:from>
    <xdr:to>
      <xdr:col>102</xdr:col>
      <xdr:colOff>114300</xdr:colOff>
      <xdr:row>37</xdr:row>
      <xdr:rowOff>148844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375745"/>
          <a:ext cx="889000" cy="1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167441</xdr:rowOff>
    </xdr:from>
    <xdr:to>
      <xdr:col>116</xdr:col>
      <xdr:colOff>114300</xdr:colOff>
      <xdr:row>36</xdr:row>
      <xdr:rowOff>97591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18868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1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140335</xdr:rowOff>
    </xdr:from>
    <xdr:to>
      <xdr:col>112</xdr:col>
      <xdr:colOff>38100</xdr:colOff>
      <xdr:row>36</xdr:row>
      <xdr:rowOff>70485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87012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32077</xdr:rowOff>
    </xdr:from>
    <xdr:to>
      <xdr:col>107</xdr:col>
      <xdr:colOff>101600</xdr:colOff>
      <xdr:row>36</xdr:row>
      <xdr:rowOff>133677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150204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98044</xdr:rowOff>
    </xdr:from>
    <xdr:to>
      <xdr:col>102</xdr:col>
      <xdr:colOff>165100</xdr:colOff>
      <xdr:row>38</xdr:row>
      <xdr:rowOff>28194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44721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152745</xdr:rowOff>
    </xdr:from>
    <xdr:to>
      <xdr:col>98</xdr:col>
      <xdr:colOff>38100</xdr:colOff>
      <xdr:row>37</xdr:row>
      <xdr:rowOff>82895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99422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0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40869</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6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40869</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6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161519</xdr:rowOff>
    </xdr:from>
    <xdr:to>
      <xdr:col>107</xdr:col>
      <xdr:colOff>101600</xdr:colOff>
      <xdr:row>59</xdr:row>
      <xdr:rowOff>91669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82796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108153</xdr:rowOff>
    </xdr:from>
    <xdr:to>
      <xdr:col>116</xdr:col>
      <xdr:colOff>63500</xdr:colOff>
      <xdr:row>75</xdr:row>
      <xdr:rowOff>148681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66903"/>
          <a:ext cx="8382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148681</xdr:rowOff>
    </xdr:from>
    <xdr:to>
      <xdr:col>111</xdr:col>
      <xdr:colOff>177800</xdr:colOff>
      <xdr:row>76</xdr:row>
      <xdr:rowOff>8288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0743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8288</xdr:rowOff>
    </xdr:from>
    <xdr:to>
      <xdr:col>107</xdr:col>
      <xdr:colOff>50800</xdr:colOff>
      <xdr:row>76</xdr:row>
      <xdr:rowOff>54203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38488"/>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54203</xdr:rowOff>
    </xdr:from>
    <xdr:to>
      <xdr:col>102</xdr:col>
      <xdr:colOff>114300</xdr:colOff>
      <xdr:row>76</xdr:row>
      <xdr:rowOff>115599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84403"/>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57353</xdr:rowOff>
    </xdr:from>
    <xdr:to>
      <xdr:col>116</xdr:col>
      <xdr:colOff>114300</xdr:colOff>
      <xdr:row>75</xdr:row>
      <xdr:rowOff>158953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80230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97881</xdr:rowOff>
    </xdr:from>
    <xdr:to>
      <xdr:col>112</xdr:col>
      <xdr:colOff>38100</xdr:colOff>
      <xdr:row>76</xdr:row>
      <xdr:rowOff>28031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44558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128938</xdr:rowOff>
    </xdr:from>
    <xdr:to>
      <xdr:col>107</xdr:col>
      <xdr:colOff>101600</xdr:colOff>
      <xdr:row>76</xdr:row>
      <xdr:rowOff>59088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75615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3403</xdr:rowOff>
    </xdr:from>
    <xdr:to>
      <xdr:col>102</xdr:col>
      <xdr:colOff>165100</xdr:colOff>
      <xdr:row>76</xdr:row>
      <xdr:rowOff>105003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121531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8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64799</xdr:rowOff>
    </xdr:from>
    <xdr:to>
      <xdr:col>98</xdr:col>
      <xdr:colOff>38100</xdr:colOff>
      <xdr:row>76</xdr:row>
      <xdr:rowOff>166399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157526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歳出決算総額において、最も大きい構成項目である扶助費は、住民一人当たり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125,321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子育て世帯等臨時特別給付金事業に係る費用の減少等により減となっているものの、子ども医療費や障がい者自立支援に係る介護給付費の増などに伴い依然として高い水準で推移し、類似団体内平均値を上回っている。その他の主要な構成項目である人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年度以降は新陳代謝による自然減が逆転したことにより悪化傾向ではあるが、これまでの定員管理や消防の一部事務組合化に伴う身分移管などの要因により類似団体内平均値を下回っている。補助費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は、下水道事業会計への支出や四條畷市交野市清掃施設組合への新ごみ処理施設整備に伴う公債費負担などが要因となり、類似団体内平均値を上回っている。公債費は、住民一人当たり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26,878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円となっており、これまでの計画的な市債の発行に加え、過去に発行した市債の完済により、類似団体内平均値を下回っている。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54,765
54,128
18.69
22,848,380
21,995,295
631,149
12,586,289
13,432,321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8941</xdr:rowOff>
    </xdr:from>
    <xdr:to>
      <xdr:col>24</xdr:col>
      <xdr:colOff>63500</xdr:colOff>
      <xdr:row>35</xdr:row>
      <xdr:rowOff>47346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9691"/>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47346</xdr:rowOff>
    </xdr:from>
    <xdr:to>
      <xdr:col>19</xdr:col>
      <xdr:colOff>177800</xdr:colOff>
      <xdr:row>35</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8096"/>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xdr:rowOff>
    </xdr:from>
    <xdr:to>
      <xdr:col>15</xdr:col>
      <xdr:colOff>50800</xdr:colOff>
      <xdr:row>35</xdr:row>
      <xdr:rowOff>144272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463"/>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xdr:rowOff>
    </xdr:from>
    <xdr:to>
      <xdr:col>10</xdr:col>
      <xdr:colOff>114300</xdr:colOff>
      <xdr:row>35</xdr:row>
      <xdr:rowOff>16713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7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129591</xdr:rowOff>
    </xdr:from>
    <xdr:to>
      <xdr:col>24</xdr:col>
      <xdr:colOff>114300</xdr:colOff>
      <xdr:row>35</xdr:row>
      <xdr:rowOff>59741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152468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167996</xdr:rowOff>
    </xdr:from>
    <xdr:to>
      <xdr:col>20</xdr:col>
      <xdr:colOff>38100</xdr:colOff>
      <xdr:row>35</xdr:row>
      <xdr:rowOff>98146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114673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93472</xdr:rowOff>
    </xdr:from>
    <xdr:to>
      <xdr:col>15</xdr:col>
      <xdr:colOff>101600</xdr:colOff>
      <xdr:row>36</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137363</xdr:rowOff>
    </xdr:from>
    <xdr:to>
      <xdr:col>10</xdr:col>
      <xdr:colOff>165100</xdr:colOff>
      <xdr:row>35</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84040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137363</xdr:rowOff>
    </xdr:from>
    <xdr:to>
      <xdr:col>6</xdr:col>
      <xdr:colOff>38100</xdr:colOff>
      <xdr:row>35</xdr:row>
      <xdr:rowOff>67513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84040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44877</xdr:rowOff>
    </xdr:from>
    <xdr:to>
      <xdr:col>24</xdr:col>
      <xdr:colOff>63500</xdr:colOff>
      <xdr:row>57</xdr:row>
      <xdr:rowOff>77841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7527"/>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12545</xdr:rowOff>
    </xdr:from>
    <xdr:to>
      <xdr:col>19</xdr:col>
      <xdr:colOff>177800</xdr:colOff>
      <xdr:row>57</xdr:row>
      <xdr:rowOff>44877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99395"/>
          <a:ext cx="889000" cy="7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12545</xdr:rowOff>
    </xdr:from>
    <xdr:to>
      <xdr:col>15</xdr:col>
      <xdr:colOff>50800</xdr:colOff>
      <xdr:row>57</xdr:row>
      <xdr:rowOff>74275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99395"/>
          <a:ext cx="889000" cy="7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74275</xdr:rowOff>
    </xdr:from>
    <xdr:to>
      <xdr:col>10</xdr:col>
      <xdr:colOff>114300</xdr:colOff>
      <xdr:row>57</xdr:row>
      <xdr:rowOff>86527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6925"/>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27041</xdr:rowOff>
    </xdr:from>
    <xdr:to>
      <xdr:col>24</xdr:col>
      <xdr:colOff>114300</xdr:colOff>
      <xdr:row>57</xdr:row>
      <xdr:rowOff>128641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113418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165527</xdr:rowOff>
    </xdr:from>
    <xdr:to>
      <xdr:col>20</xdr:col>
      <xdr:colOff>38100</xdr:colOff>
      <xdr:row>57</xdr:row>
      <xdr:rowOff>95677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86804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133195</xdr:rowOff>
    </xdr:from>
    <xdr:to>
      <xdr:col>15</xdr:col>
      <xdr:colOff>101600</xdr:colOff>
      <xdr:row>53</xdr:row>
      <xdr:rowOff>63345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54472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23475</xdr:rowOff>
    </xdr:from>
    <xdr:to>
      <xdr:col>10</xdr:col>
      <xdr:colOff>165100</xdr:colOff>
      <xdr:row>57</xdr:row>
      <xdr:rowOff>125075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35727</xdr:rowOff>
    </xdr:from>
    <xdr:to>
      <xdr:col>6</xdr:col>
      <xdr:colOff>38100</xdr:colOff>
      <xdr:row>57</xdr:row>
      <xdr:rowOff>137327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128454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136949</xdr:rowOff>
    </xdr:from>
    <xdr:to>
      <xdr:col>24</xdr:col>
      <xdr:colOff>63500</xdr:colOff>
      <xdr:row>75</xdr:row>
      <xdr:rowOff>19989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24249"/>
          <a:ext cx="838200" cy="5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136949</xdr:rowOff>
    </xdr:from>
    <xdr:to>
      <xdr:col>19</xdr:col>
      <xdr:colOff>177800</xdr:colOff>
      <xdr:row>75</xdr:row>
      <xdr:rowOff>143762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24249"/>
          <a:ext cx="889000" cy="1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143762</xdr:rowOff>
    </xdr:from>
    <xdr:to>
      <xdr:col>15</xdr:col>
      <xdr:colOff>50800</xdr:colOff>
      <xdr:row>76</xdr:row>
      <xdr:rowOff>41828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02512"/>
          <a:ext cx="889000" cy="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41828</xdr:rowOff>
    </xdr:from>
    <xdr:to>
      <xdr:col>10</xdr:col>
      <xdr:colOff>114300</xdr:colOff>
      <xdr:row>76</xdr:row>
      <xdr:rowOff>93249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72028"/>
          <a:ext cx="889000" cy="5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140639</xdr:rowOff>
    </xdr:from>
    <xdr:to>
      <xdr:col>24</xdr:col>
      <xdr:colOff>114300</xdr:colOff>
      <xdr:row>75</xdr:row>
      <xdr:rowOff>70789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163516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7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86149</xdr:rowOff>
    </xdr:from>
    <xdr:to>
      <xdr:col>20</xdr:col>
      <xdr:colOff>38100</xdr:colOff>
      <xdr:row>75</xdr:row>
      <xdr:rowOff>16299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32826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4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92962</xdr:rowOff>
    </xdr:from>
    <xdr:to>
      <xdr:col>15</xdr:col>
      <xdr:colOff>101600</xdr:colOff>
      <xdr:row>76</xdr:row>
      <xdr:rowOff>23112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39639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162478</xdr:rowOff>
    </xdr:from>
    <xdr:to>
      <xdr:col>10</xdr:col>
      <xdr:colOff>165100</xdr:colOff>
      <xdr:row>76</xdr:row>
      <xdr:rowOff>92628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109155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42449</xdr:rowOff>
    </xdr:from>
    <xdr:to>
      <xdr:col>6</xdr:col>
      <xdr:colOff>38100</xdr:colOff>
      <xdr:row>76</xdr:row>
      <xdr:rowOff>144049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160576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4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83018</xdr:rowOff>
    </xdr:from>
    <xdr:to>
      <xdr:col>24</xdr:col>
      <xdr:colOff>63500</xdr:colOff>
      <xdr:row>98</xdr:row>
      <xdr:rowOff>99140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85118"/>
          <a:ext cx="838200" cy="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83018</xdr:rowOff>
    </xdr:from>
    <xdr:to>
      <xdr:col>19</xdr:col>
      <xdr:colOff>177800</xdr:colOff>
      <xdr:row>98</xdr:row>
      <xdr:rowOff>133745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85118"/>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133745</xdr:rowOff>
    </xdr:from>
    <xdr:to>
      <xdr:col>15</xdr:col>
      <xdr:colOff>50800</xdr:colOff>
      <xdr:row>99</xdr:row>
      <xdr:rowOff>68507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35845"/>
          <a:ext cx="8890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68507</xdr:rowOff>
    </xdr:from>
    <xdr:to>
      <xdr:col>10</xdr:col>
      <xdr:colOff>114300</xdr:colOff>
      <xdr:row>99</xdr:row>
      <xdr:rowOff>105552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42057"/>
          <a:ext cx="889000" cy="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48340</xdr:rowOff>
    </xdr:from>
    <xdr:to>
      <xdr:col>24</xdr:col>
      <xdr:colOff>114300</xdr:colOff>
      <xdr:row>98</xdr:row>
      <xdr:rowOff>149940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71217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0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32218</xdr:rowOff>
    </xdr:from>
    <xdr:to>
      <xdr:col>20</xdr:col>
      <xdr:colOff>38100</xdr:colOff>
      <xdr:row>98</xdr:row>
      <xdr:rowOff>133818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150345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82945</xdr:rowOff>
    </xdr:from>
    <xdr:to>
      <xdr:col>15</xdr:col>
      <xdr:colOff>101600</xdr:colOff>
      <xdr:row>99</xdr:row>
      <xdr:rowOff>13095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29622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17707</xdr:rowOff>
    </xdr:from>
    <xdr:to>
      <xdr:col>10</xdr:col>
      <xdr:colOff>165100</xdr:colOff>
      <xdr:row>99</xdr:row>
      <xdr:rowOff>119307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135834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6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54752</xdr:rowOff>
    </xdr:from>
    <xdr:to>
      <xdr:col>6</xdr:col>
      <xdr:colOff>38100</xdr:colOff>
      <xdr:row>99</xdr:row>
      <xdr:rowOff>156352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147479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2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148463</xdr:rowOff>
    </xdr:from>
    <xdr:to>
      <xdr:col>55</xdr:col>
      <xdr:colOff>0</xdr:colOff>
      <xdr:row>35</xdr:row>
      <xdr:rowOff>154940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4921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148463</xdr:rowOff>
    </xdr:from>
    <xdr:to>
      <xdr:col>50</xdr:col>
      <xdr:colOff>114300</xdr:colOff>
      <xdr:row>35</xdr:row>
      <xdr:rowOff>164084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4921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164084</xdr:rowOff>
    </xdr:from>
    <xdr:to>
      <xdr:col>45</xdr:col>
      <xdr:colOff>177800</xdr:colOff>
      <xdr:row>36</xdr:row>
      <xdr:rowOff>12827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6483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168656</xdr:rowOff>
    </xdr:from>
    <xdr:to>
      <xdr:col>41</xdr:col>
      <xdr:colOff>50800</xdr:colOff>
      <xdr:row>36</xdr:row>
      <xdr:rowOff>12827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6940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104140</xdr:rowOff>
    </xdr:from>
    <xdr:to>
      <xdr:col>55</xdr:col>
      <xdr:colOff>50800</xdr:colOff>
      <xdr:row>36</xdr:row>
      <xdr:rowOff>34290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127017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97663</xdr:rowOff>
    </xdr:from>
    <xdr:to>
      <xdr:col>50</xdr:col>
      <xdr:colOff>165100</xdr:colOff>
      <xdr:row>36</xdr:row>
      <xdr:rowOff>27813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44340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113284</xdr:rowOff>
    </xdr:from>
    <xdr:to>
      <xdr:col>46</xdr:col>
      <xdr:colOff>38100</xdr:colOff>
      <xdr:row>36</xdr:row>
      <xdr:rowOff>43434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59961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133477</xdr:rowOff>
    </xdr:from>
    <xdr:to>
      <xdr:col>41</xdr:col>
      <xdr:colOff>101600</xdr:colOff>
      <xdr:row>36</xdr:row>
      <xdr:rowOff>63627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80154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117856</xdr:rowOff>
    </xdr:from>
    <xdr:to>
      <xdr:col>36</xdr:col>
      <xdr:colOff>165100</xdr:colOff>
      <xdr:row>36</xdr:row>
      <xdr:rowOff>48006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64533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29077</xdr:rowOff>
    </xdr:from>
    <xdr:to>
      <xdr:col>55</xdr:col>
      <xdr:colOff>0</xdr:colOff>
      <xdr:row>59</xdr:row>
      <xdr:rowOff>35420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4627"/>
          <a:ext cx="8382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35420</xdr:rowOff>
    </xdr:from>
    <xdr:to>
      <xdr:col>50</xdr:col>
      <xdr:colOff>114300</xdr:colOff>
      <xdr:row>59</xdr:row>
      <xdr:rowOff>36658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50970"/>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36658</xdr:rowOff>
    </xdr:from>
    <xdr:to>
      <xdr:col>45</xdr:col>
      <xdr:colOff>177800</xdr:colOff>
      <xdr:row>59</xdr:row>
      <xdr:rowOff>37268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5220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35096</xdr:rowOff>
    </xdr:from>
    <xdr:to>
      <xdr:col>41</xdr:col>
      <xdr:colOff>50800</xdr:colOff>
      <xdr:row>59</xdr:row>
      <xdr:rowOff>37268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5064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149727</xdr:rowOff>
    </xdr:from>
    <xdr:to>
      <xdr:col>55</xdr:col>
      <xdr:colOff>50800</xdr:colOff>
      <xdr:row>59</xdr:row>
      <xdr:rowOff>79877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64654</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8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156070</xdr:rowOff>
    </xdr:from>
    <xdr:to>
      <xdr:col>50</xdr:col>
      <xdr:colOff>165100</xdr:colOff>
      <xdr:row>59</xdr:row>
      <xdr:rowOff>86220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77347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157308</xdr:rowOff>
    </xdr:from>
    <xdr:to>
      <xdr:col>46</xdr:col>
      <xdr:colOff>38100</xdr:colOff>
      <xdr:row>59</xdr:row>
      <xdr:rowOff>87458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78585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9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157918</xdr:rowOff>
    </xdr:from>
    <xdr:to>
      <xdr:col>41</xdr:col>
      <xdr:colOff>101600</xdr:colOff>
      <xdr:row>59</xdr:row>
      <xdr:rowOff>88068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79195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94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155746</xdr:rowOff>
    </xdr:from>
    <xdr:to>
      <xdr:col>36</xdr:col>
      <xdr:colOff>165100</xdr:colOff>
      <xdr:row>59</xdr:row>
      <xdr:rowOff>85896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77023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9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45174</xdr:rowOff>
    </xdr:from>
    <xdr:to>
      <xdr:col>55</xdr:col>
      <xdr:colOff>0</xdr:colOff>
      <xdr:row>77</xdr:row>
      <xdr:rowOff>103200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46824"/>
          <a:ext cx="8382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71196</xdr:rowOff>
    </xdr:from>
    <xdr:to>
      <xdr:col>50</xdr:col>
      <xdr:colOff>114300</xdr:colOff>
      <xdr:row>77</xdr:row>
      <xdr:rowOff>103200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72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71196</xdr:rowOff>
    </xdr:from>
    <xdr:to>
      <xdr:col>45</xdr:col>
      <xdr:colOff>177800</xdr:colOff>
      <xdr:row>78</xdr:row>
      <xdr:rowOff>151625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72846"/>
          <a:ext cx="889000" cy="2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151625</xdr:rowOff>
    </xdr:from>
    <xdr:to>
      <xdr:col>41</xdr:col>
      <xdr:colOff>50800</xdr:colOff>
      <xdr:row>79</xdr:row>
      <xdr:rowOff>21247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4725"/>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165824</xdr:rowOff>
    </xdr:from>
    <xdr:to>
      <xdr:col>55</xdr:col>
      <xdr:colOff>50800</xdr:colOff>
      <xdr:row>77</xdr:row>
      <xdr:rowOff>95974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144251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52400</xdr:rowOff>
    </xdr:from>
    <xdr:to>
      <xdr:col>50</xdr:col>
      <xdr:colOff>165100</xdr:colOff>
      <xdr:row>77</xdr:row>
      <xdr:rowOff>154000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145127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20396</xdr:rowOff>
    </xdr:from>
    <xdr:to>
      <xdr:col>46</xdr:col>
      <xdr:colOff>38100</xdr:colOff>
      <xdr:row>77</xdr:row>
      <xdr:rowOff>121996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113123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100825</xdr:rowOff>
    </xdr:from>
    <xdr:to>
      <xdr:col>41</xdr:col>
      <xdr:colOff>101600</xdr:colOff>
      <xdr:row>79</xdr:row>
      <xdr:rowOff>30975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22102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141897</xdr:rowOff>
    </xdr:from>
    <xdr:to>
      <xdr:col>36</xdr:col>
      <xdr:colOff>165100</xdr:colOff>
      <xdr:row>79</xdr:row>
      <xdr:rowOff>72047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63174</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19473</xdr:rowOff>
    </xdr:from>
    <xdr:to>
      <xdr:col>55</xdr:col>
      <xdr:colOff>0</xdr:colOff>
      <xdr:row>99</xdr:row>
      <xdr:rowOff>25025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93023"/>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25025</xdr:rowOff>
    </xdr:from>
    <xdr:to>
      <xdr:col>50</xdr:col>
      <xdr:colOff>114300</xdr:colOff>
      <xdr:row>99</xdr:row>
      <xdr:rowOff>38088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9857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38088</xdr:rowOff>
    </xdr:from>
    <xdr:to>
      <xdr:col>45</xdr:col>
      <xdr:colOff>177800</xdr:colOff>
      <xdr:row>99</xdr:row>
      <xdr:rowOff>45892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11638"/>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42954</xdr:rowOff>
    </xdr:from>
    <xdr:to>
      <xdr:col>41</xdr:col>
      <xdr:colOff>50800</xdr:colOff>
      <xdr:row>99</xdr:row>
      <xdr:rowOff>45892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7016504"/>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140123</xdr:rowOff>
    </xdr:from>
    <xdr:to>
      <xdr:col>55</xdr:col>
      <xdr:colOff>50800</xdr:colOff>
      <xdr:row>99</xdr:row>
      <xdr:rowOff>70273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118550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145675</xdr:rowOff>
    </xdr:from>
    <xdr:to>
      <xdr:col>50</xdr:col>
      <xdr:colOff>165100</xdr:colOff>
      <xdr:row>99</xdr:row>
      <xdr:rowOff>75825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66952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158738</xdr:rowOff>
    </xdr:from>
    <xdr:to>
      <xdr:col>46</xdr:col>
      <xdr:colOff>38100</xdr:colOff>
      <xdr:row>99</xdr:row>
      <xdr:rowOff>88888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80015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166542</xdr:rowOff>
    </xdr:from>
    <xdr:to>
      <xdr:col>41</xdr:col>
      <xdr:colOff>101600</xdr:colOff>
      <xdr:row>99</xdr:row>
      <xdr:rowOff>96692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163604</xdr:rowOff>
    </xdr:from>
    <xdr:to>
      <xdr:col>36</xdr:col>
      <xdr:colOff>165100</xdr:colOff>
      <xdr:row>99</xdr:row>
      <xdr:rowOff>93754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84881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10450</xdr:rowOff>
    </xdr:from>
    <xdr:to>
      <xdr:col>85</xdr:col>
      <xdr:colOff>127000</xdr:colOff>
      <xdr:row>38</xdr:row>
      <xdr:rowOff>8575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54100"/>
          <a:ext cx="838200" cy="16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10450</xdr:rowOff>
    </xdr:from>
    <xdr:to>
      <xdr:col>81</xdr:col>
      <xdr:colOff>50800</xdr:colOff>
      <xdr:row>37</xdr:row>
      <xdr:rowOff>163886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54100"/>
          <a:ext cx="889000" cy="1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146421</xdr:rowOff>
    </xdr:from>
    <xdr:to>
      <xdr:col>76</xdr:col>
      <xdr:colOff>114300</xdr:colOff>
      <xdr:row>37</xdr:row>
      <xdr:rowOff>163886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90071"/>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146421</xdr:rowOff>
    </xdr:from>
    <xdr:to>
      <xdr:col>71</xdr:col>
      <xdr:colOff>177800</xdr:colOff>
      <xdr:row>38</xdr:row>
      <xdr:rowOff>10541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007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129225</xdr:rowOff>
    </xdr:from>
    <xdr:to>
      <xdr:col>85</xdr:col>
      <xdr:colOff>177800</xdr:colOff>
      <xdr:row>38</xdr:row>
      <xdr:rowOff>59375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107652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131100</xdr:rowOff>
    </xdr:from>
    <xdr:to>
      <xdr:col>81</xdr:col>
      <xdr:colOff>101600</xdr:colOff>
      <xdr:row>37</xdr:row>
      <xdr:rowOff>61250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77777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113086</xdr:rowOff>
    </xdr:from>
    <xdr:to>
      <xdr:col>76</xdr:col>
      <xdr:colOff>165100</xdr:colOff>
      <xdr:row>38</xdr:row>
      <xdr:rowOff>43236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34363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95621</xdr:rowOff>
    </xdr:from>
    <xdr:to>
      <xdr:col>72</xdr:col>
      <xdr:colOff>38100</xdr:colOff>
      <xdr:row>38</xdr:row>
      <xdr:rowOff>25771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131191</xdr:rowOff>
    </xdr:from>
    <xdr:to>
      <xdr:col>67</xdr:col>
      <xdr:colOff>101600</xdr:colOff>
      <xdr:row>38</xdr:row>
      <xdr:rowOff>61340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52468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125241</xdr:rowOff>
    </xdr:from>
    <xdr:to>
      <xdr:col>85</xdr:col>
      <xdr:colOff>127000</xdr:colOff>
      <xdr:row>56</xdr:row>
      <xdr:rowOff>146958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644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62585</xdr:rowOff>
    </xdr:from>
    <xdr:to>
      <xdr:col>81</xdr:col>
      <xdr:colOff>50800</xdr:colOff>
      <xdr:row>56</xdr:row>
      <xdr:rowOff>146958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63785"/>
          <a:ext cx="889000" cy="8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62585</xdr:rowOff>
    </xdr:from>
    <xdr:to>
      <xdr:col>76</xdr:col>
      <xdr:colOff>114300</xdr:colOff>
      <xdr:row>57</xdr:row>
      <xdr:rowOff>137243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63785"/>
          <a:ext cx="889000" cy="2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63767</xdr:rowOff>
    </xdr:from>
    <xdr:to>
      <xdr:col>71</xdr:col>
      <xdr:colOff>177800</xdr:colOff>
      <xdr:row>57</xdr:row>
      <xdr:rowOff>137243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64967"/>
          <a:ext cx="8890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74441</xdr:rowOff>
    </xdr:from>
    <xdr:to>
      <xdr:col>85</xdr:col>
      <xdr:colOff>177800</xdr:colOff>
      <xdr:row>57</xdr:row>
      <xdr:rowOff>4591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52868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96158</xdr:rowOff>
    </xdr:from>
    <xdr:to>
      <xdr:col>81</xdr:col>
      <xdr:colOff>101600</xdr:colOff>
      <xdr:row>57</xdr:row>
      <xdr:rowOff>26308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17435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11785</xdr:rowOff>
    </xdr:from>
    <xdr:to>
      <xdr:col>76</xdr:col>
      <xdr:colOff>165100</xdr:colOff>
      <xdr:row>56</xdr:row>
      <xdr:rowOff>113385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104512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86443</xdr:rowOff>
    </xdr:from>
    <xdr:to>
      <xdr:col>72</xdr:col>
      <xdr:colOff>38100</xdr:colOff>
      <xdr:row>58</xdr:row>
      <xdr:rowOff>16593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12967</xdr:rowOff>
    </xdr:from>
    <xdr:to>
      <xdr:col>67</xdr:col>
      <xdr:colOff>101600</xdr:colOff>
      <xdr:row>56</xdr:row>
      <xdr:rowOff>114567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131094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131837</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4937"/>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131837</xdr:rowOff>
    </xdr:from>
    <xdr:to>
      <xdr:col>81</xdr:col>
      <xdr:colOff>50800</xdr:colOff>
      <xdr:row>78</xdr:row>
      <xdr:rowOff>138649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4937"/>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122464</xdr:rowOff>
    </xdr:from>
    <xdr:to>
      <xdr:col>76</xdr:col>
      <xdr:colOff>114300</xdr:colOff>
      <xdr:row>78</xdr:row>
      <xdr:rowOff>138649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556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79487</xdr:rowOff>
    </xdr:from>
    <xdr:to>
      <xdr:col>71</xdr:col>
      <xdr:colOff>177800</xdr:colOff>
      <xdr:row>78</xdr:row>
      <xdr:rowOff>122464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258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81037</xdr:rowOff>
    </xdr:from>
    <xdr:to>
      <xdr:col>81</xdr:col>
      <xdr:colOff>101600</xdr:colOff>
      <xdr:row>79</xdr:row>
      <xdr:rowOff>11187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2314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87849</xdr:rowOff>
    </xdr:from>
    <xdr:to>
      <xdr:col>76</xdr:col>
      <xdr:colOff>165100</xdr:colOff>
      <xdr:row>79</xdr:row>
      <xdr:rowOff>17999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9126</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71664</xdr:rowOff>
    </xdr:from>
    <xdr:to>
      <xdr:col>72</xdr:col>
      <xdr:colOff>38100</xdr:colOff>
      <xdr:row>79</xdr:row>
      <xdr:rowOff>1814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164391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28687</xdr:rowOff>
    </xdr:from>
    <xdr:to>
      <xdr:col>67</xdr:col>
      <xdr:colOff>101600</xdr:colOff>
      <xdr:row>78</xdr:row>
      <xdr:rowOff>130287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121414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19214</xdr:rowOff>
    </xdr:from>
    <xdr:to>
      <xdr:col>85</xdr:col>
      <xdr:colOff>127000</xdr:colOff>
      <xdr:row>97</xdr:row>
      <xdr:rowOff>45999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49864"/>
          <a:ext cx="8382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159868</xdr:rowOff>
    </xdr:from>
    <xdr:to>
      <xdr:col>81</xdr:col>
      <xdr:colOff>50800</xdr:colOff>
      <xdr:row>97</xdr:row>
      <xdr:rowOff>19214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19068"/>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159868</xdr:rowOff>
    </xdr:from>
    <xdr:to>
      <xdr:col>76</xdr:col>
      <xdr:colOff>114300</xdr:colOff>
      <xdr:row>97</xdr:row>
      <xdr:rowOff>5956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19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168047</xdr:rowOff>
    </xdr:from>
    <xdr:to>
      <xdr:col>71</xdr:col>
      <xdr:colOff>177800</xdr:colOff>
      <xdr:row>97</xdr:row>
      <xdr:rowOff>5956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27247"/>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166649</xdr:rowOff>
    </xdr:from>
    <xdr:to>
      <xdr:col>85</xdr:col>
      <xdr:colOff>177800</xdr:colOff>
      <xdr:row>97</xdr:row>
      <xdr:rowOff>96799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145076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139864</xdr:rowOff>
    </xdr:from>
    <xdr:to>
      <xdr:col>81</xdr:col>
      <xdr:colOff>101600</xdr:colOff>
      <xdr:row>97</xdr:row>
      <xdr:rowOff>70014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61141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109068</xdr:rowOff>
    </xdr:from>
    <xdr:to>
      <xdr:col>76</xdr:col>
      <xdr:colOff>165100</xdr:colOff>
      <xdr:row>97</xdr:row>
      <xdr:rowOff>39218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126606</xdr:rowOff>
    </xdr:from>
    <xdr:to>
      <xdr:col>72</xdr:col>
      <xdr:colOff>38100</xdr:colOff>
      <xdr:row>97</xdr:row>
      <xdr:rowOff>56756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117247</xdr:rowOff>
    </xdr:from>
    <xdr:to>
      <xdr:col>67</xdr:col>
      <xdr:colOff>101600</xdr:colOff>
      <xdr:row>97</xdr:row>
      <xdr:rowOff>47397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38524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最も大きな構成項目である民生費は、住民一人当たり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193,210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社会福祉費における臨時福祉給付金給付事業に係る費用の減や児童福祉費における子育て世帯への臨時特別給付金事業に係る費用の減などにより前年度と比較して減少している。しかし、介護や後期高齢者医療への繰出金が依然として高い水準となっており、類似団体内平均値を上回っている。消防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12,868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円となった。防災行政無線デジタル化等事業完了に伴い前年度と比較して減少しており、類似団体内平均値を下回った。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年度以降は標準財政規模の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％以上を維持し、令和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予算の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執行管理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徹底</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などにより基金からの取崩をしなかったため、残高は増となった。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実質収支額は平成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年度の黒字への転換以降、継続した行財政改革により黒字を維持している。令和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年度は、歳入で普通交付税の追加交付による増や地方消費税交付金等の増、歳出では新発債の抑制や既発債の償還完了に伴い公債費が減となったことなどにより、前年度より改善した。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全会計において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実質収支黒字もしくは収支ゼロとなったこ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とから、連結においても黒字となった。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とりわけ一般会計においては、市民税及び地方交付税の増、国等の補助金を最大限活用した事業実施や、これまでの計画的な市債の発行に加え、過去に発行した市債の完済による公債費の減等により、実質収支黒字額が増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また、その他の会計においても持続可能な財政運営が図れるよう事務改善等を行い、引き続き適正な財政運営を行っていく。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計画的な市債の発行に加え、過去に発行した市債の完済により、元利償還金が減少したことなどから実質公債費比率は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ポイント改善した。また、類似団体平均との比較においても下回っている状態にある。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今後は、公共施設の老朽化対策等に伴う償還が見込まれるため、引き続き計画的な市債の発行に努め、公債費負担が増大しないように努めていく。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該当無し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市債（建設事業債）の発行抑制や、自主財源確保のために計画的に基金への積み立て行ったことなどから、平成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年度以降、比率は改善している。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公共施設の老朽化対策等を見込んでいるため、引き続き計画的な市債の発行と基金の活用を図り、次世代への負担軽減に努めていく。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大阪府四條畷市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今後の災害時等の臨時的な財源としての財政調整基金及び公共施設の更新等への財源として公共施設整備基金への積立てを行ったことにより、基金全体で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公共施設整備基金：公共又は公共用に供する施設の整備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退職手当基金：職員の退職手当支払いの財源確保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福祉基金：福祉活動の推進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新型コロナウイルス感染症対策基金：新型コロナウイルス感染症に係る感染拡大防止、市民生活の支援及び地域経済の回復等に係る事業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緑化基金：緑豊かな潤いあるまちづくりの推進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文化財愛護基金：文化財愛護の推進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ふるさと振興基金：本市を応援してくださる個人及び法人の思いに応える事業の推進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項に掲げる森林整備に係る事業の財源</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公共施設整備基金：公共施設の更新等への財源とするため積立てを行ったことにより増加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退職手当基金：退職手当の財源とするため積立てを行ったことにより増加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福祉基金：福祉活動の推進事業の財源として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緑化基金：緑化推進事業の財源として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年度は、地方財政法の規定に基づき、前年度決算の繰越金の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及び運用益（利子）等の積立てを行ったことにより、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財源不足時の財源として一定額を確保しておくため、標準財政規模の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％程度を基準とした残高の確保に努め、引き続き計画的な管理を行う。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年度は、運用益（利子）のみの積立てを行った。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将来の公債費負担の軽減のための活用を検討する。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ABAE42-0359-41B8-9FF7-660BA5BD4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913290-9195-4B81-9386-078FC42B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E23F6E3-2EE0-485E-9C7A-5087711EF2B1}"/>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E7867F3-485B-4C82-8BE0-F5C74E4F806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B225205-928C-469D-A043-D84CE7B607FD}"/>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C0A30B-D536-4807-AABA-7F357D2992FD}"/>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4036811-F5E9-4C96-A413-EA24E548403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68EAFE4-4086-4164-A9AB-0ADBA67450D2}"/>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7DCD643-B26B-4C4D-8727-02179864F157}"/>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08097C2-C4B6-482C-A8F0-49B1BFF5AB29}"/>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489C922-7C5B-45F5-B92F-71EAFD86B18A}"/>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6D51985-437C-484F-A01F-4CE1E7D4F344}"/>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0E1936E-205E-4A23-826F-A24D91C56513}"/>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48E9AC7-E05B-4B45-9D4C-862AAFF65B8A}"/>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BE2A800-F950-4C18-8B92-CFD9D1E8C1F3}"/>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1A0BBE8-AAFC-4B39-B051-3A32DDBB1F1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3F9C85A-E09F-42AD-8CCC-AA3FBA8B439B}"/>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B8C1355-FD54-40C6-8664-899BA5F002A6}"/>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2574B41-72B8-42FA-9333-0D93FB81E0B2}"/>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BEDE465-2E1F-46DF-81EA-DD9C1B09DA71}"/>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B8501B6-AE7C-4CEA-A980-E420A85C4F44}"/>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12B12B3-343E-4234-A752-049773F5BC9D}"/>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54,765
54,128
18.69
22,848,380
21,995,295
631,149
12,586,289
13,432,321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DD8BBBB-F177-43F6-9AE6-DEB1E643D1A8}"/>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7411C5C-4BDE-4FE2-A0D8-356583B98E2B}"/>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2BDB84C-AA35-4BB3-9691-63C74C3CC0FE}"/>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B5E6501-F7D0-4874-8804-13EF94C1A6EE}"/>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262FFD2-C501-4BD7-B20F-A58813D4BC58}"/>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2B2F5B6-FD6D-4CE6-8FA3-DCC62F7EA2E2}"/>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9B6F3DD-04CB-4A97-815C-13325BF525DA}"/>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D3A05D4-4491-4BEC-9041-02C9C78530DB}"/>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8E4503B-7280-4A1F-B2B5-009EAB3434E4}"/>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38F039F-FF49-42FF-83E5-9DC348456EB5}"/>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96F6F5D-5BA1-431F-9423-8B9946846B55}"/>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6350264-80C6-4B07-9BED-F979F4B62657}"/>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99E0F6E-8C95-4B44-B7E1-66A030F04E8E}"/>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C12BAA8-FF06-4735-BB1F-F86FA973F983}"/>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9756132-3CB3-41FB-8707-13F75A4CB1ED}"/>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BC4B59A-35B3-496B-B0DA-3331E2B4796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5912ADC-EB3A-48C4-A902-2EED960FDE3C}"/>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23DB57C-4040-4484-BFC4-760942B2AA7A}"/>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681D83B-680A-4A1E-8D6B-37A1585D2A1B}"/>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ED5408C-13B6-4FFE-B82E-674D2BDC7E71}"/>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9A9BAD0-E7CE-4B1E-A5C6-1F54515410A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594155C-CEDC-468B-A35F-1FA83074EBFF}"/>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93A9C89-33B9-4556-9B23-214854182368}"/>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92C827B-A0A5-4F02-9A7D-12C61F313F6F}"/>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6D797B9-BBFB-4B9A-A2AA-55BE4B6623F3}"/>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5B59167-BC93-4FA7-ACF6-867C2F4156F7}"/>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E3A68CD-77E0-4C4E-9814-CB33DCCD398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C8A30CA-91DC-4760-860C-437CEF9E392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ED8CFFF-0935-4A66-B460-E70D081840CF}"/>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5728A32-BADA-4A80-BD2C-23E779668706}"/>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5EDE40C-0BFB-405D-9BE3-33881B0DAF0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5B0D513-98C0-49A0-9778-DF9C85550915}"/>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FB62547-81E4-4E49-8C93-6213F3ADBDCD}"/>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A50498F-2E39-4ECD-A13E-EE32BF0D60A8}"/>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DC9CE7D-1DE7-416D-B12D-998C7D578594}"/>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ポイント上昇し、類似団体内平均値より高い傾向にあるが、平成２８年度に策定した公共施設等総合管理計画及び令和元年度に策定した個別施設計画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公共施設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に基づき、引き続き計画的な老朽化対策等に取り組んでいく。</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DD25D3B-5C37-4A45-8CC4-02D5B5C3B2CA}"/>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AA9386F-FEF3-4992-B5F5-B14306BA058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BB31049-7959-4D88-B3DB-9BE9C6626835}"/>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85F72D1F-1490-4CC8-BF93-C783C93690B3}"/>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DCDCAF3F-EE35-4904-AE81-EC9BBA930D54}"/>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3E53A8B2-C8E9-4D66-AF14-009C3BDCA85B}"/>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C3229477-58DF-4006-9416-C41CBE7680BC}"/>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422AF6D6-DDD0-4809-8A1A-26E3D008C9CB}"/>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A32D1DE8-4B11-43A9-95DA-B50040041002}"/>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2C83A3C-1334-474E-B742-69641C731F68}"/>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64A4B64E-EF9D-47F3-97E5-1C99A628735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F2A95ECF-E307-4C13-B8C1-028D25239A56}"/>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1125EE86-45BA-4889-A37D-7594B18BAE56}"/>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F8F2045F-6DB0-437D-968A-B65B700E0192}"/>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E43A57DE-BD97-4C1D-990C-FBB67F860FAA}"/>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E7AC963D-D0CD-40E4-8601-3EFEDD34E780}"/>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1613DFAE-7584-4E0E-AB2E-7BBDA4DBD622}"/>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D0E7D72C-744E-447C-AC8E-71BB2E532449}"/>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32FEFF7-8F07-4522-A043-6E68B220654C}"/>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50FD639D-BEB5-4023-8B49-B2C9A9E85988}"/>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C31FCE3F-711C-4E27-BB1E-E282003DE431}"/>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50A63EB2-1291-40EB-836A-77679FB95E2A}"/>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653875A3-5E95-49F6-83EC-9DBD65077F7C}"/>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15CBEF47-4547-4701-BB86-625BFCC29B5D}"/>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6DFA3B95-CE30-4011-972C-77878D2FC492}"/>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4607F92B-C539-45E3-B0AE-16F8762537A7}"/>
            </a:ext>
          </a:extLst>
        </xdr:cNvPr>
        <xdr:cNvSpPr txBox="1"/>
      </xdr:nvSpPr>
      <xdr:spPr>
        <a:xfrm>
          <a:off x="4258945" y="505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B8F362F2-46A7-4BDE-AB3A-A614A32FC674}"/>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EBF76B39-C87F-4F6F-A759-8DFF28EF1C32}"/>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17C1A0B8-C191-4228-97F2-48E53563258D}"/>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3309A27B-5C0A-42BC-B267-D7B6BDFEDA91}"/>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3695AFD-BD20-4881-B603-2DFE6C4A3D5A}"/>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90AAE76-0F1C-47E3-AFF7-87E0C4BF156E}"/>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4EC73B1-E51F-4907-9C4F-7AB868E07FF1}"/>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DE71D16-D77E-499A-B987-0C03BC3571D7}"/>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16F0FA1B-FBF2-4490-A785-78C472A6E2B5}"/>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5E4E0510-46EF-46F2-A628-C7F76BE772FA}"/>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94933</xdr:rowOff>
    </xdr:from>
    <xdr:to>
      <xdr:col>23</xdr:col>
      <xdr:colOff>136525</xdr:colOff>
      <xdr:row>32</xdr:row>
      <xdr:rowOff>25083</xdr:rowOff>
    </xdr:to>
    <xdr:sp macro="" textlink="">
      <xdr:nvSpPr>
        <xdr:cNvPr id="95" name="楕円 94">
          <a:extLst>
            <a:ext uri="{FF2B5EF4-FFF2-40B4-BE49-F238E27FC236}">
              <a16:creationId xmlns:a16="http://schemas.microsoft.com/office/drawing/2014/main" id="{40A0FC0E-15EC-4633-9A9B-18D4805DEF02}"/>
            </a:ext>
          </a:extLst>
        </xdr:cNvPr>
        <xdr:cNvSpPr/>
      </xdr:nvSpPr>
      <xdr:spPr>
        <a:xfrm>
          <a:off x="4157345" y="5291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73360</xdr:rowOff>
    </xdr:from>
    <xdr:ext cx="405111" cy="259045"/>
    <xdr:sp macro="" textlink="">
      <xdr:nvSpPr>
        <xdr:cNvPr id="96" name="有形固定資産減価償却率該当値テキスト">
          <a:extLst>
            <a:ext uri="{FF2B5EF4-FFF2-40B4-BE49-F238E27FC236}">
              <a16:creationId xmlns:a16="http://schemas.microsoft.com/office/drawing/2014/main" id="{8457998F-15DB-41E2-8C02-F183FED6DB35}"/>
            </a:ext>
          </a:extLst>
        </xdr:cNvPr>
        <xdr:cNvSpPr txBox="1"/>
      </xdr:nvSpPr>
      <xdr:spPr>
        <a:xfrm>
          <a:off x="4258945" y="527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43656</xdr:rowOff>
    </xdr:from>
    <xdr:to>
      <xdr:col>19</xdr:col>
      <xdr:colOff>187325</xdr:colOff>
      <xdr:row>31</xdr:row>
      <xdr:rowOff>145256</xdr:rowOff>
    </xdr:to>
    <xdr:sp macro="" textlink="">
      <xdr:nvSpPr>
        <xdr:cNvPr id="97" name="楕円 96">
          <a:extLst>
            <a:ext uri="{FF2B5EF4-FFF2-40B4-BE49-F238E27FC236}">
              <a16:creationId xmlns:a16="http://schemas.microsoft.com/office/drawing/2014/main" id="{6D5199CE-C135-4700-8083-518CE55FC0EC}"/>
            </a:ext>
          </a:extLst>
        </xdr:cNvPr>
        <xdr:cNvSpPr/>
      </xdr:nvSpPr>
      <xdr:spPr>
        <a:xfrm>
          <a:off x="3537585" y="524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94456</xdr:rowOff>
    </xdr:from>
    <xdr:to>
      <xdr:col>23</xdr:col>
      <xdr:colOff>85725</xdr:colOff>
      <xdr:row>31</xdr:row>
      <xdr:rowOff>145733</xdr:rowOff>
    </xdr:to>
    <xdr:cxnSp macro="">
      <xdr:nvCxnSpPr>
        <xdr:cNvPr id="98" name="直線コネクタ 97">
          <a:extLst>
            <a:ext uri="{FF2B5EF4-FFF2-40B4-BE49-F238E27FC236}">
              <a16:creationId xmlns:a16="http://schemas.microsoft.com/office/drawing/2014/main" id="{A5D89040-681F-495A-B472-040771600BCC}"/>
            </a:ext>
          </a:extLst>
        </xdr:cNvPr>
        <xdr:cNvCxnSpPr/>
      </xdr:nvCxnSpPr>
      <xdr:spPr>
        <a:xfrm>
          <a:off x="3588385" y="5291296"/>
          <a:ext cx="61976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69374</xdr:rowOff>
    </xdr:from>
    <xdr:to>
      <xdr:col>15</xdr:col>
      <xdr:colOff>187325</xdr:colOff>
      <xdr:row>30</xdr:row>
      <xdr:rowOff>170974</xdr:rowOff>
    </xdr:to>
    <xdr:sp macro="" textlink="">
      <xdr:nvSpPr>
        <xdr:cNvPr id="99" name="楕円 98">
          <a:extLst>
            <a:ext uri="{FF2B5EF4-FFF2-40B4-BE49-F238E27FC236}">
              <a16:creationId xmlns:a16="http://schemas.microsoft.com/office/drawing/2014/main" id="{ECA4A48A-4CB0-4684-9DE8-3E50C7B40B03}"/>
            </a:ext>
          </a:extLst>
        </xdr:cNvPr>
        <xdr:cNvSpPr/>
      </xdr:nvSpPr>
      <xdr:spPr>
        <a:xfrm>
          <a:off x="2867025" y="50985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120174</xdr:rowOff>
    </xdr:from>
    <xdr:to>
      <xdr:col>19</xdr:col>
      <xdr:colOff>136525</xdr:colOff>
      <xdr:row>31</xdr:row>
      <xdr:rowOff>94456</xdr:rowOff>
    </xdr:to>
    <xdr:cxnSp macro="">
      <xdr:nvCxnSpPr>
        <xdr:cNvPr id="100" name="直線コネクタ 99">
          <a:extLst>
            <a:ext uri="{FF2B5EF4-FFF2-40B4-BE49-F238E27FC236}">
              <a16:creationId xmlns:a16="http://schemas.microsoft.com/office/drawing/2014/main" id="{B36FC3EC-AC75-4E21-901D-140CDA83BD70}"/>
            </a:ext>
          </a:extLst>
        </xdr:cNvPr>
        <xdr:cNvCxnSpPr/>
      </xdr:nvCxnSpPr>
      <xdr:spPr>
        <a:xfrm>
          <a:off x="2917825" y="5149374"/>
          <a:ext cx="670560" cy="1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139541</xdr:rowOff>
    </xdr:from>
    <xdr:to>
      <xdr:col>11</xdr:col>
      <xdr:colOff>187325</xdr:colOff>
      <xdr:row>31</xdr:row>
      <xdr:rowOff>69691</xdr:rowOff>
    </xdr:to>
    <xdr:sp macro="" textlink="">
      <xdr:nvSpPr>
        <xdr:cNvPr id="101" name="楕円 100">
          <a:extLst>
            <a:ext uri="{FF2B5EF4-FFF2-40B4-BE49-F238E27FC236}">
              <a16:creationId xmlns:a16="http://schemas.microsoft.com/office/drawing/2014/main" id="{889DCD81-C666-4E5F-94F9-EE2C821D3C05}"/>
            </a:ext>
          </a:extLst>
        </xdr:cNvPr>
        <xdr:cNvSpPr/>
      </xdr:nvSpPr>
      <xdr:spPr>
        <a:xfrm>
          <a:off x="2196465" y="51687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120174</xdr:rowOff>
    </xdr:from>
    <xdr:to>
      <xdr:col>15</xdr:col>
      <xdr:colOff>136525</xdr:colOff>
      <xdr:row>31</xdr:row>
      <xdr:rowOff>18891</xdr:rowOff>
    </xdr:to>
    <xdr:cxnSp macro="">
      <xdr:nvCxnSpPr>
        <xdr:cNvPr id="102" name="直線コネクタ 101">
          <a:extLst>
            <a:ext uri="{FF2B5EF4-FFF2-40B4-BE49-F238E27FC236}">
              <a16:creationId xmlns:a16="http://schemas.microsoft.com/office/drawing/2014/main" id="{C1C2F804-8505-46C7-8A3B-5836FD5CC0E2}"/>
            </a:ext>
          </a:extLst>
        </xdr:cNvPr>
        <xdr:cNvCxnSpPr/>
      </xdr:nvCxnSpPr>
      <xdr:spPr>
        <a:xfrm flipV="1">
          <a:off x="2247265" y="5149374"/>
          <a:ext cx="67056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90964</xdr:rowOff>
    </xdr:from>
    <xdr:to>
      <xdr:col>7</xdr:col>
      <xdr:colOff>187325</xdr:colOff>
      <xdr:row>31</xdr:row>
      <xdr:rowOff>21114</xdr:rowOff>
    </xdr:to>
    <xdr:sp macro="" textlink="">
      <xdr:nvSpPr>
        <xdr:cNvPr id="103" name="楕円 102">
          <a:extLst>
            <a:ext uri="{FF2B5EF4-FFF2-40B4-BE49-F238E27FC236}">
              <a16:creationId xmlns:a16="http://schemas.microsoft.com/office/drawing/2014/main" id="{36F8F1F8-A8A8-4530-8CC3-D4BA32C8F625}"/>
            </a:ext>
          </a:extLst>
        </xdr:cNvPr>
        <xdr:cNvSpPr/>
      </xdr:nvSpPr>
      <xdr:spPr>
        <a:xfrm>
          <a:off x="1525905" y="5120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141764</xdr:rowOff>
    </xdr:from>
    <xdr:to>
      <xdr:col>11</xdr:col>
      <xdr:colOff>136525</xdr:colOff>
      <xdr:row>31</xdr:row>
      <xdr:rowOff>18891</xdr:rowOff>
    </xdr:to>
    <xdr:cxnSp macro="">
      <xdr:nvCxnSpPr>
        <xdr:cNvPr id="104" name="直線コネクタ 103">
          <a:extLst>
            <a:ext uri="{FF2B5EF4-FFF2-40B4-BE49-F238E27FC236}">
              <a16:creationId xmlns:a16="http://schemas.microsoft.com/office/drawing/2014/main" id="{CA066F25-F4A6-4895-B694-81341BFB756D}"/>
            </a:ext>
          </a:extLst>
        </xdr:cNvPr>
        <xdr:cNvCxnSpPr/>
      </xdr:nvCxnSpPr>
      <xdr:spPr>
        <a:xfrm>
          <a:off x="1576705" y="5170964"/>
          <a:ext cx="67056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242930EF-EEC3-4B97-BF0A-74E148B079E8}"/>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3C25C017-558D-428D-A729-8D3E2AFC4FE7}"/>
            </a:ext>
          </a:extLst>
        </xdr:cNvPr>
        <xdr:cNvSpPr txBox="1"/>
      </xdr:nvSpPr>
      <xdr:spPr>
        <a:xfrm>
          <a:off x="2738129" y="526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4CD7D126-0774-41E8-9DA4-5C7AEE072FAD}"/>
            </a:ext>
          </a:extLst>
        </xdr:cNvPr>
        <xdr:cNvSpPr txBox="1"/>
      </xdr:nvSpPr>
      <xdr:spPr>
        <a:xfrm>
          <a:off x="2067569" y="491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3BFCB9F6-F0A9-4D52-8E15-C037E45DC7F7}"/>
            </a:ext>
          </a:extLst>
        </xdr:cNvPr>
        <xdr:cNvSpPr txBox="1"/>
      </xdr:nvSpPr>
      <xdr:spPr>
        <a:xfrm>
          <a:off x="1397009" y="4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136383</xdr:rowOff>
    </xdr:from>
    <xdr:ext cx="405111" cy="259045"/>
    <xdr:sp macro="" textlink="">
      <xdr:nvSpPr>
        <xdr:cNvPr id="109" name="n_1mainValue有形固定資産減価償却率">
          <a:extLst>
            <a:ext uri="{FF2B5EF4-FFF2-40B4-BE49-F238E27FC236}">
              <a16:creationId xmlns:a16="http://schemas.microsoft.com/office/drawing/2014/main" id="{3FC32B36-4C6A-4510-9DF8-1B18B6AC3437}"/>
            </a:ext>
          </a:extLst>
        </xdr:cNvPr>
        <xdr:cNvSpPr txBox="1"/>
      </xdr:nvSpPr>
      <xdr:spPr>
        <a:xfrm>
          <a:off x="3395989" y="533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16051</xdr:rowOff>
    </xdr:from>
    <xdr:ext cx="405111" cy="259045"/>
    <xdr:sp macro="" textlink="">
      <xdr:nvSpPr>
        <xdr:cNvPr id="110" name="n_2mainValue有形固定資産減価償却率">
          <a:extLst>
            <a:ext uri="{FF2B5EF4-FFF2-40B4-BE49-F238E27FC236}">
              <a16:creationId xmlns:a16="http://schemas.microsoft.com/office/drawing/2014/main" id="{AC8DEFA3-80D7-4F8E-B273-43612D79A34C}"/>
            </a:ext>
          </a:extLst>
        </xdr:cNvPr>
        <xdr:cNvSpPr txBox="1"/>
      </xdr:nvSpPr>
      <xdr:spPr>
        <a:xfrm>
          <a:off x="2738129" y="4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60818</xdr:rowOff>
    </xdr:from>
    <xdr:ext cx="405111" cy="259045"/>
    <xdr:sp macro="" textlink="">
      <xdr:nvSpPr>
        <xdr:cNvPr id="111" name="n_3mainValue有形固定資産減価償却率">
          <a:extLst>
            <a:ext uri="{FF2B5EF4-FFF2-40B4-BE49-F238E27FC236}">
              <a16:creationId xmlns:a16="http://schemas.microsoft.com/office/drawing/2014/main" id="{5180A51A-CE05-42FC-9835-A7FF44D5B0EB}"/>
            </a:ext>
          </a:extLst>
        </xdr:cNvPr>
        <xdr:cNvSpPr txBox="1"/>
      </xdr:nvSpPr>
      <xdr:spPr>
        <a:xfrm>
          <a:off x="2067569" y="5257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12241</xdr:rowOff>
    </xdr:from>
    <xdr:ext cx="405111" cy="259045"/>
    <xdr:sp macro="" textlink="">
      <xdr:nvSpPr>
        <xdr:cNvPr id="112" name="n_4mainValue有形固定資産減価償却率">
          <a:extLst>
            <a:ext uri="{FF2B5EF4-FFF2-40B4-BE49-F238E27FC236}">
              <a16:creationId xmlns:a16="http://schemas.microsoft.com/office/drawing/2014/main" id="{D26FB949-B7C7-4341-B815-2319A1941CB5}"/>
            </a:ext>
          </a:extLst>
        </xdr:cNvPr>
        <xdr:cNvSpPr txBox="1"/>
      </xdr:nvSpPr>
      <xdr:spPr>
        <a:xfrm>
          <a:off x="1397009" y="5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1EFBEFBC-198D-44F3-9D10-0F4155361AED}"/>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6567297D-7FBC-4257-BCEA-D8259CE24304}"/>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3C75DB5C-4394-45E7-95DC-A85896FA7A5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984FEFAE-093E-4043-8471-B685B343771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3A5B8398-4DD3-40DC-8A07-47B20B0A83C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92461996-BF4F-49DE-9A18-85244FEA27CC}"/>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C1D73DB4-73D4-4A5E-A47B-74249AE268C2}"/>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5B48431F-0174-4E69-AA7B-0B94A2FC0DD3}"/>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E36B7E13-3A58-4B20-9E29-AF1F82340DF7}"/>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E4786EEC-3C44-48A1-AA26-69F3897317FB}"/>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9B62598C-998F-4188-AC54-1C8C5F869C28}"/>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4D8213D1-B3B5-4DA2-A033-E8BEB234056E}"/>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58E76ED5-69E1-4261-9B75-4DB6CEFA375C}"/>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の進展に伴う介護や高齢者医療への繰出金の増など経常経費が増加傾向だが、計画的な市債の発行や過去に発行した市債の完済に加え、将来負担を見据えた計画的な基金積立を実施してきたことで、本比率は類似団体内平均値を下回っている。今後は公共施設の老朽化対策などによる義務的経費の増が見込まれるため、引き続き新規地方債発行については十分に精査検討し、比率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9060468C-83A4-4202-9EBA-DA120B56632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2F80392C-DA26-4B87-9F59-E7C9B78C0C5B}"/>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1D0C59C0-6603-4539-845D-A55087B6D86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A6A165AB-3B4A-408F-920D-4230562D3229}"/>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C18A0214-98FB-4623-8DC5-E5348ED62351}"/>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9E98340C-7DE9-4A79-894F-1A53E29E1E8F}"/>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BE22A97F-FC6C-4E24-A306-560D069245E6}"/>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4A9F6495-7FBB-457B-99FB-5E7106FDC25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2DB28A52-3149-4692-962B-6BB8E66F7725}"/>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E8935E6D-D488-4A62-A816-549D77DD405F}"/>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B3E704A8-CCE9-4FD9-A655-54C55E5ED12B}"/>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BB7C23DF-CF72-4B2E-AED2-0CCC2BC3146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AE9D4820-FA70-4FE2-BFBB-42B29FCA9B3B}"/>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2E10B615-9EC1-49CC-80BB-7F6F6B492E96}"/>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88D64703-62DA-43A4-8062-F2D6709C66CE}"/>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DC62447A-4B1E-404F-B5A0-3FCD239E0EF6}"/>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255756F2-D8F6-406A-AA72-A82848873B2E}"/>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D00C027-EF81-4C8C-B6F0-095E703C5DC3}"/>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E1634AD4-F1BC-49A7-81B1-24A7B75504CC}"/>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5D2C821D-B4A2-4582-8C56-42E50EF1AD62}"/>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99CE6D26-1141-4B43-8323-679329E56429}"/>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5CD530F0-D9DC-468E-A3AA-B6B8B5CC9F1B}"/>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CF66ADCA-4D39-4A78-8112-7DF63E9EDAA1}"/>
            </a:ext>
          </a:extLst>
        </xdr:cNvPr>
        <xdr:cNvSpPr txBox="1"/>
      </xdr:nvSpPr>
      <xdr:spPr>
        <a:xfrm>
          <a:off x="13080365" y="507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F0D1E9AE-A4CF-4CA8-9E6D-0E7391E21ED4}"/>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B9CF9962-07FF-42FD-9CAB-2AB94C952BFD}"/>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140B7BB9-A324-4DD9-9665-B17E8E3A9D7B}"/>
            </a:ext>
          </a:extLst>
        </xdr:cNvPr>
        <xdr:cNvSpPr/>
      </xdr:nvSpPr>
      <xdr:spPr>
        <a:xfrm>
          <a:off x="11688445" y="528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CE8688AD-2D3E-464C-8E05-0E66E9238735}"/>
            </a:ext>
          </a:extLst>
        </xdr:cNvPr>
        <xdr:cNvSpPr/>
      </xdr:nvSpPr>
      <xdr:spPr>
        <a:xfrm>
          <a:off x="11017885" y="5303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50AD3059-E58F-46A8-9A89-4ED00EAFC3BC}"/>
            </a:ext>
          </a:extLst>
        </xdr:cNvPr>
        <xdr:cNvSpPr/>
      </xdr:nvSpPr>
      <xdr:spPr>
        <a:xfrm>
          <a:off x="10347325" y="5313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2726FD9-135E-4C4A-A860-6BDC3F3546A1}"/>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7E54AEEE-D491-4D0A-AEE7-C250EA18A69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F9A75882-9FB4-4014-B46A-92B951848596}"/>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E4055B43-6CA1-42FE-9BB7-FF3DB4CC5B3B}"/>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CD3520AB-C5B4-442A-A0B9-1FAF74D50B3F}"/>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145751</xdr:rowOff>
    </xdr:from>
    <xdr:to>
      <xdr:col>76</xdr:col>
      <xdr:colOff>73025</xdr:colOff>
      <xdr:row>30</xdr:row>
      <xdr:rowOff>75901</xdr:rowOff>
    </xdr:to>
    <xdr:sp macro="" textlink="">
      <xdr:nvSpPr>
        <xdr:cNvPr id="159" name="楕円 158">
          <a:extLst>
            <a:ext uri="{FF2B5EF4-FFF2-40B4-BE49-F238E27FC236}">
              <a16:creationId xmlns:a16="http://schemas.microsoft.com/office/drawing/2014/main" id="{92E69076-A2C9-42CE-A0AD-79062073AA4B}"/>
            </a:ext>
          </a:extLst>
        </xdr:cNvPr>
        <xdr:cNvSpPr/>
      </xdr:nvSpPr>
      <xdr:spPr>
        <a:xfrm>
          <a:off x="13001625" y="5007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168628</xdr:rowOff>
    </xdr:from>
    <xdr:ext cx="469744" cy="259045"/>
    <xdr:sp macro="" textlink="">
      <xdr:nvSpPr>
        <xdr:cNvPr id="160" name="債務償還比率該当値テキスト">
          <a:extLst>
            <a:ext uri="{FF2B5EF4-FFF2-40B4-BE49-F238E27FC236}">
              <a16:creationId xmlns:a16="http://schemas.microsoft.com/office/drawing/2014/main" id="{C0215001-F1F4-4366-B7F5-ACB760EFFA32}"/>
            </a:ext>
          </a:extLst>
        </xdr:cNvPr>
        <xdr:cNvSpPr txBox="1"/>
      </xdr:nvSpPr>
      <xdr:spPr>
        <a:xfrm>
          <a:off x="13080365" y="48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38572</xdr:rowOff>
    </xdr:from>
    <xdr:to>
      <xdr:col>72</xdr:col>
      <xdr:colOff>123825</xdr:colOff>
      <xdr:row>29</xdr:row>
      <xdr:rowOff>140172</xdr:rowOff>
    </xdr:to>
    <xdr:sp macro="" textlink="">
      <xdr:nvSpPr>
        <xdr:cNvPr id="161" name="楕円 160">
          <a:extLst>
            <a:ext uri="{FF2B5EF4-FFF2-40B4-BE49-F238E27FC236}">
              <a16:creationId xmlns:a16="http://schemas.microsoft.com/office/drawing/2014/main" id="{6A6D118E-23FE-49C7-A247-7D3C2D672EBA}"/>
            </a:ext>
          </a:extLst>
        </xdr:cNvPr>
        <xdr:cNvSpPr/>
      </xdr:nvSpPr>
      <xdr:spPr>
        <a:xfrm>
          <a:off x="12359005" y="49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89372</xdr:rowOff>
    </xdr:from>
    <xdr:to>
      <xdr:col>76</xdr:col>
      <xdr:colOff>22225</xdr:colOff>
      <xdr:row>30</xdr:row>
      <xdr:rowOff>25101</xdr:rowOff>
    </xdr:to>
    <xdr:cxnSp macro="">
      <xdr:nvCxnSpPr>
        <xdr:cNvPr id="162" name="直線コネクタ 161">
          <a:extLst>
            <a:ext uri="{FF2B5EF4-FFF2-40B4-BE49-F238E27FC236}">
              <a16:creationId xmlns:a16="http://schemas.microsoft.com/office/drawing/2014/main" id="{07BDA437-C4B1-436C-BDF4-127442416E88}"/>
            </a:ext>
          </a:extLst>
        </xdr:cNvPr>
        <xdr:cNvCxnSpPr/>
      </xdr:nvCxnSpPr>
      <xdr:spPr>
        <a:xfrm>
          <a:off x="12409805" y="4950932"/>
          <a:ext cx="619760" cy="10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55880</xdr:rowOff>
    </xdr:from>
    <xdr:to>
      <xdr:col>68</xdr:col>
      <xdr:colOff>123825</xdr:colOff>
      <xdr:row>30</xdr:row>
      <xdr:rowOff>157480</xdr:rowOff>
    </xdr:to>
    <xdr:sp macro="" textlink="">
      <xdr:nvSpPr>
        <xdr:cNvPr id="163" name="楕円 162">
          <a:extLst>
            <a:ext uri="{FF2B5EF4-FFF2-40B4-BE49-F238E27FC236}">
              <a16:creationId xmlns:a16="http://schemas.microsoft.com/office/drawing/2014/main" id="{7F3472DB-5040-440A-AFA2-8D6C003510B4}"/>
            </a:ext>
          </a:extLst>
        </xdr:cNvPr>
        <xdr:cNvSpPr/>
      </xdr:nvSpPr>
      <xdr:spPr>
        <a:xfrm>
          <a:off x="11688445" y="50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89372</xdr:rowOff>
    </xdr:from>
    <xdr:to>
      <xdr:col>72</xdr:col>
      <xdr:colOff>73025</xdr:colOff>
      <xdr:row>30</xdr:row>
      <xdr:rowOff>106680</xdr:rowOff>
    </xdr:to>
    <xdr:cxnSp macro="">
      <xdr:nvCxnSpPr>
        <xdr:cNvPr id="164" name="直線コネクタ 163">
          <a:extLst>
            <a:ext uri="{FF2B5EF4-FFF2-40B4-BE49-F238E27FC236}">
              <a16:creationId xmlns:a16="http://schemas.microsoft.com/office/drawing/2014/main" id="{82326942-EB61-4F41-BA3B-D9C58C736E89}"/>
            </a:ext>
          </a:extLst>
        </xdr:cNvPr>
        <xdr:cNvCxnSpPr/>
      </xdr:nvCxnSpPr>
      <xdr:spPr>
        <a:xfrm flipV="1">
          <a:off x="11739245" y="4950932"/>
          <a:ext cx="670560" cy="1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65" name="楕円 164">
          <a:extLst>
            <a:ext uri="{FF2B5EF4-FFF2-40B4-BE49-F238E27FC236}">
              <a16:creationId xmlns:a16="http://schemas.microsoft.com/office/drawing/2014/main" id="{A8A8D444-9887-4F6E-9D2C-9C10DDF2FF48}"/>
            </a:ext>
          </a:extLst>
        </xdr:cNvPr>
        <xdr:cNvSpPr/>
      </xdr:nvSpPr>
      <xdr:spPr>
        <a:xfrm>
          <a:off x="11017885" y="52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106680</xdr:rowOff>
    </xdr:from>
    <xdr:to>
      <xdr:col>68</xdr:col>
      <xdr:colOff>73025</xdr:colOff>
      <xdr:row>31</xdr:row>
      <xdr:rowOff>79266</xdr:rowOff>
    </xdr:to>
    <xdr:cxnSp macro="">
      <xdr:nvCxnSpPr>
        <xdr:cNvPr id="166" name="直線コネクタ 165">
          <a:extLst>
            <a:ext uri="{FF2B5EF4-FFF2-40B4-BE49-F238E27FC236}">
              <a16:creationId xmlns:a16="http://schemas.microsoft.com/office/drawing/2014/main" id="{6A58DE5C-838B-42E2-AAFF-49684D3A85FE}"/>
            </a:ext>
          </a:extLst>
        </xdr:cNvPr>
        <xdr:cNvCxnSpPr/>
      </xdr:nvCxnSpPr>
      <xdr:spPr>
        <a:xfrm flipV="1">
          <a:off x="11068685" y="5135880"/>
          <a:ext cx="670560" cy="1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93545</xdr:rowOff>
    </xdr:from>
    <xdr:to>
      <xdr:col>60</xdr:col>
      <xdr:colOff>123825</xdr:colOff>
      <xdr:row>32</xdr:row>
      <xdr:rowOff>23695</xdr:rowOff>
    </xdr:to>
    <xdr:sp macro="" textlink="">
      <xdr:nvSpPr>
        <xdr:cNvPr id="167" name="楕円 166">
          <a:extLst>
            <a:ext uri="{FF2B5EF4-FFF2-40B4-BE49-F238E27FC236}">
              <a16:creationId xmlns:a16="http://schemas.microsoft.com/office/drawing/2014/main" id="{93612F66-CB9E-42DC-86D1-0F18DA34BE07}"/>
            </a:ext>
          </a:extLst>
        </xdr:cNvPr>
        <xdr:cNvSpPr/>
      </xdr:nvSpPr>
      <xdr:spPr>
        <a:xfrm>
          <a:off x="10347325" y="529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79266</xdr:rowOff>
    </xdr:from>
    <xdr:to>
      <xdr:col>64</xdr:col>
      <xdr:colOff>73025</xdr:colOff>
      <xdr:row>31</xdr:row>
      <xdr:rowOff>144345</xdr:rowOff>
    </xdr:to>
    <xdr:cxnSp macro="">
      <xdr:nvCxnSpPr>
        <xdr:cNvPr id="168" name="直線コネクタ 167">
          <a:extLst>
            <a:ext uri="{FF2B5EF4-FFF2-40B4-BE49-F238E27FC236}">
              <a16:creationId xmlns:a16="http://schemas.microsoft.com/office/drawing/2014/main" id="{0648FB79-66AC-45D3-BF77-80BD3AD4BF11}"/>
            </a:ext>
          </a:extLst>
        </xdr:cNvPr>
        <xdr:cNvCxnSpPr/>
      </xdr:nvCxnSpPr>
      <xdr:spPr>
        <a:xfrm flipV="1">
          <a:off x="10398125" y="5276106"/>
          <a:ext cx="67056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FEF8EED4-7C9B-4D1A-808A-EE0D2DAE27B5}"/>
            </a:ext>
          </a:extLst>
        </xdr:cNvPr>
        <xdr:cNvSpPr txBox="1"/>
      </xdr:nvSpPr>
      <xdr:spPr>
        <a:xfrm>
          <a:off x="12185092" y="51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D10BA00C-5C9E-4A7F-8E2C-8292F1C87D81}"/>
            </a:ext>
          </a:extLst>
        </xdr:cNvPr>
        <xdr:cNvSpPr txBox="1"/>
      </xdr:nvSpPr>
      <xdr:spPr>
        <a:xfrm>
          <a:off x="11527232" y="537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3DDEA33C-3871-4615-8D18-35DDFD32760B}"/>
            </a:ext>
          </a:extLst>
        </xdr:cNvPr>
        <xdr:cNvSpPr txBox="1"/>
      </xdr:nvSpPr>
      <xdr:spPr>
        <a:xfrm>
          <a:off x="10856672" y="539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637E04C0-F6E1-4BC0-9D70-AC0F9F450348}"/>
            </a:ext>
          </a:extLst>
        </xdr:cNvPr>
        <xdr:cNvSpPr txBox="1"/>
      </xdr:nvSpPr>
      <xdr:spPr>
        <a:xfrm>
          <a:off x="10186112" y="5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156699</xdr:rowOff>
    </xdr:from>
    <xdr:ext cx="469744" cy="259045"/>
    <xdr:sp macro="" textlink="">
      <xdr:nvSpPr>
        <xdr:cNvPr id="173" name="n_1mainValue債務償還比率">
          <a:extLst>
            <a:ext uri="{FF2B5EF4-FFF2-40B4-BE49-F238E27FC236}">
              <a16:creationId xmlns:a16="http://schemas.microsoft.com/office/drawing/2014/main" id="{85499F22-2330-4DCC-A3D1-D50D909DFC44}"/>
            </a:ext>
          </a:extLst>
        </xdr:cNvPr>
        <xdr:cNvSpPr txBox="1"/>
      </xdr:nvSpPr>
      <xdr:spPr>
        <a:xfrm>
          <a:off x="12185092" y="468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2557</xdr:rowOff>
    </xdr:from>
    <xdr:ext cx="469744" cy="259045"/>
    <xdr:sp macro="" textlink="">
      <xdr:nvSpPr>
        <xdr:cNvPr id="174" name="n_2mainValue債務償還比率">
          <a:extLst>
            <a:ext uri="{FF2B5EF4-FFF2-40B4-BE49-F238E27FC236}">
              <a16:creationId xmlns:a16="http://schemas.microsoft.com/office/drawing/2014/main" id="{A81BEA50-E012-4B04-80CB-4EB6CEA781F6}"/>
            </a:ext>
          </a:extLst>
        </xdr:cNvPr>
        <xdr:cNvSpPr txBox="1"/>
      </xdr:nvSpPr>
      <xdr:spPr>
        <a:xfrm>
          <a:off x="11527232" y="48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146593</xdr:rowOff>
    </xdr:from>
    <xdr:ext cx="469744" cy="259045"/>
    <xdr:sp macro="" textlink="">
      <xdr:nvSpPr>
        <xdr:cNvPr id="175" name="n_3mainValue債務償還比率">
          <a:extLst>
            <a:ext uri="{FF2B5EF4-FFF2-40B4-BE49-F238E27FC236}">
              <a16:creationId xmlns:a16="http://schemas.microsoft.com/office/drawing/2014/main" id="{71C5F388-3C75-44A1-BCF5-E189D1249633}"/>
            </a:ext>
          </a:extLst>
        </xdr:cNvPr>
        <xdr:cNvSpPr txBox="1"/>
      </xdr:nvSpPr>
      <xdr:spPr>
        <a:xfrm>
          <a:off x="10856672" y="500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40222</xdr:rowOff>
    </xdr:from>
    <xdr:ext cx="469744" cy="259045"/>
    <xdr:sp macro="" textlink="">
      <xdr:nvSpPr>
        <xdr:cNvPr id="176" name="n_4mainValue債務償還比率">
          <a:extLst>
            <a:ext uri="{FF2B5EF4-FFF2-40B4-BE49-F238E27FC236}">
              <a16:creationId xmlns:a16="http://schemas.microsoft.com/office/drawing/2014/main" id="{C8ADDE26-26DF-4B9C-B075-B2C957E40104}"/>
            </a:ext>
          </a:extLst>
        </xdr:cNvPr>
        <xdr:cNvSpPr txBox="1"/>
      </xdr:nvSpPr>
      <xdr:spPr>
        <a:xfrm>
          <a:off x="10186112" y="50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8D6B1D69-D166-4220-9255-C3B5B260B80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27A04A9F-EECF-4EEE-9A54-3EA51C4B74C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A275D4A8-C696-4D07-8438-E2542C29F527}"/>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ECCCF69D-C6F7-45E6-89F0-9545D0B9AFC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D9A735D2-A750-4B4D-86CA-E3CD4DEE0106}"/>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3933CEF1-A6C5-4D22-8AF6-2AFB62E967C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C8F8B5-B433-464A-93F5-35015CF0F07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607778-D4E7-4BAA-8739-07FB38C35D5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1DAAD7-05EC-4404-8596-DE55BE96686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422172-CDA7-49AB-AA51-B89016D3033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134C84-8037-4CBF-8C0D-03059134F50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D4F567-B84C-479A-89F8-F733456A9F7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EE7DA1-A307-416B-8D81-1589FFBC3D4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1DC3A4-4434-48B5-BED4-5848E70D623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7B47CA-699B-4851-9C77-1C6AE2BF5FE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7CF699-ECEB-4BEC-B54F-56360C609F5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54,765
54,128
18.69
22,848,380
21,995,295
631,149
12,586,289
13,432,321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464A07-F5B1-4F79-8629-14C9D9D32EA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60019F-6905-4E07-AE6E-72F8248CA10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2B5C66-C6CE-40B2-A3A0-8207C3C8072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032562-8794-4604-8D01-BA20B1AD5D0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B4390F-2EE6-464C-8BA6-65A3743511C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E7C3A2-99BC-422B-A990-CCB93CBC13A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A0F8C0-E5F2-4E2F-A906-7C641254AC2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04E2FF-C392-4F44-A448-E2C4430E7D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D62070-0747-4FB9-87A8-FBDFCE70D26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124DC7-3EC0-419C-800A-CD349247DB8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61D89A-788C-4770-A7C3-B575E32CD31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BE6275-9FD2-4EE9-9015-2DE58EC6AB7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27C329-1BA4-48B5-A9B6-38C73CA1058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BA18AB-0090-4F98-A305-EB2ADE9680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C32EF0-1084-45F2-83BD-9D23DD7645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7186F1-7B60-49EF-91B1-150B1A921E3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B08733-EF87-4F2C-B364-C627091BEEB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B2DC93-7DD2-47E2-AEBE-9E9BC2569B9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E38E94-A4FC-41B5-A646-7BF5D34632F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218151-ADC2-4EF7-BE52-51E280AEE9C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2CBC96-2FDA-4AEF-B45E-520A4F6A2BB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7D3BE6-E39D-4A4D-9E36-E1A4875D3EB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1F620E-AA90-4AF9-BC3A-0013EFAD89E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F9A6BC-6E3B-4212-90F2-19B9FA30A37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982936-DF28-480E-9759-DAA2BCFBB8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321E91-B0C0-4DC0-AE68-75BB7EDF1A9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C3FCF07-ED04-442C-856C-E2A2357BAB9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118762-B782-462E-B68C-32C5CC39FA0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0D3AA1-5B55-4F46-A94F-39177A3B9EE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339BEB-33C2-478C-85B3-B8BEE80138B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6939EA-785C-415F-A73F-E2C1A417E84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A46950-4AC9-4C4B-9AC1-706695949BD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A84B7C-22E7-4406-A7BE-A4D3477E7F1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B1128A2-A445-4F36-9858-2C9E35D776A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1CF0CA9-2CA1-4FF0-A71A-096A3E4B786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BAFD73-408F-42E4-AF20-62C98F29BCF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707D2FC-3A21-4B71-83BE-3B4F292951D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A0A6A35-ED94-4E98-ABF9-4FB8CE6DBC0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9D22FD-FC1C-4DB1-83B7-8315CFBDC2C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02BD8E-8076-48C8-8270-42E5DA968D4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049A38-A5F4-433F-9CDC-AFA3CC2EFCF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7665758-4AD2-40B1-AE3D-E8DDE8713102}"/>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A28AB4E-2E6C-4297-BF5C-C67F3D74FA3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579377A-E784-442C-923B-2F554978BF97}"/>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419A9F8-73C2-4D3F-ACD3-F8CFF7696DE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2B66E0D8-81A1-48F2-9353-B636F4336BC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58E51E05-91D3-49F9-8BD9-71EF0B9F1657}"/>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68E7C8C3-9543-4C15-A5B4-6C0A17F4C23E}"/>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FAF7C87A-E494-4A83-ACA4-B97C6996F679}"/>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444D1EF2-9721-4C6C-B8EC-3F3AFC9A0BB3}"/>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6D0C9491-BB91-48B1-8760-98BB974EC67F}"/>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B34117AF-59D4-40F6-938B-EC9BCB9FA5F9}"/>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1882B0F6-EEED-437D-9755-6BDE9807C40F}"/>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C519E941-F08A-469A-8197-530CF9B10DDE}"/>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3F9A1FF1-BFBB-4E0A-8ED5-22C319B3374B}"/>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C0480234-4FAC-4779-9D48-FAB89CF7B2B8}"/>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B8E4CF-9B40-4E37-A668-9A81BFCAB23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1B2A4C-3ED8-436F-8300-706DE824384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F2D27E-CEF2-4136-AFDB-BBC86EFC4F7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94190B-CDC9-46AD-926A-3BA458E9320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EB054A-CEEB-4648-9941-FF496BEDE9B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id="{768CB0EC-308E-4FED-B0C9-6A7D2E15FCDF}"/>
            </a:ext>
          </a:extLst>
        </xdr:cNvPr>
        <xdr:cNvSpPr/>
      </xdr:nvSpPr>
      <xdr:spPr>
        <a:xfrm>
          <a:off x="4036060" y="628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2F2ECA7A-9097-4482-B2CB-738D2DE133BD}"/>
            </a:ext>
          </a:extLst>
        </xdr:cNvPr>
        <xdr:cNvSpPr txBox="1"/>
      </xdr:nvSpPr>
      <xdr:spPr>
        <a:xfrm>
          <a:off x="412496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445BA733-CCE2-4F90-9680-4EE53ADDF261}"/>
            </a:ext>
          </a:extLst>
        </xdr:cNvPr>
        <xdr:cNvSpPr/>
      </xdr:nvSpPr>
      <xdr:spPr>
        <a:xfrm>
          <a:off x="3312160" y="625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93681456-DC1A-40C8-9304-305A77D8F44C}"/>
            </a:ext>
          </a:extLst>
        </xdr:cNvPr>
        <xdr:cNvCxnSpPr/>
      </xdr:nvCxnSpPr>
      <xdr:spPr>
        <a:xfrm>
          <a:off x="3355340" y="630174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7" name="楕円 76">
          <a:extLst>
            <a:ext uri="{FF2B5EF4-FFF2-40B4-BE49-F238E27FC236}">
              <a16:creationId xmlns:a16="http://schemas.microsoft.com/office/drawing/2014/main" id="{0B2B21C6-A7BE-4C1A-ADDA-BF81A91FC513}"/>
            </a:ext>
          </a:extLst>
        </xdr:cNvPr>
        <xdr:cNvSpPr/>
      </xdr:nvSpPr>
      <xdr:spPr>
        <a:xfrm>
          <a:off x="25146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027A4205-B732-4969-A750-D7DA494EBA9A}"/>
            </a:ext>
          </a:extLst>
        </xdr:cNvPr>
        <xdr:cNvCxnSpPr/>
      </xdr:nvCxnSpPr>
      <xdr:spPr>
        <a:xfrm>
          <a:off x="2565400" y="62712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a:extLst>
            <a:ext uri="{FF2B5EF4-FFF2-40B4-BE49-F238E27FC236}">
              <a16:creationId xmlns:a16="http://schemas.microsoft.com/office/drawing/2014/main" id="{54C3EBDE-6CF6-441E-A492-3A2CBF02CB18}"/>
            </a:ext>
          </a:extLst>
        </xdr:cNvPr>
        <xdr:cNvSpPr/>
      </xdr:nvSpPr>
      <xdr:spPr>
        <a:xfrm>
          <a:off x="17399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68580</xdr:rowOff>
    </xdr:to>
    <xdr:cxnSp macro="">
      <xdr:nvCxnSpPr>
        <xdr:cNvPr id="80" name="直線コネクタ 79">
          <a:extLst>
            <a:ext uri="{FF2B5EF4-FFF2-40B4-BE49-F238E27FC236}">
              <a16:creationId xmlns:a16="http://schemas.microsoft.com/office/drawing/2014/main" id="{0D0C3C05-4D20-4EC4-ABED-54E15E00AB23}"/>
            </a:ext>
          </a:extLst>
        </xdr:cNvPr>
        <xdr:cNvCxnSpPr/>
      </xdr:nvCxnSpPr>
      <xdr:spPr>
        <a:xfrm>
          <a:off x="1790700" y="625221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A5AA61B6-2F04-4157-B540-CC491DFEAA06}"/>
            </a:ext>
          </a:extLst>
        </xdr:cNvPr>
        <xdr:cNvSpPr/>
      </xdr:nvSpPr>
      <xdr:spPr>
        <a:xfrm>
          <a:off x="96520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49530</xdr:rowOff>
    </xdr:to>
    <xdr:cxnSp macro="">
      <xdr:nvCxnSpPr>
        <xdr:cNvPr id="82" name="直線コネクタ 81">
          <a:extLst>
            <a:ext uri="{FF2B5EF4-FFF2-40B4-BE49-F238E27FC236}">
              <a16:creationId xmlns:a16="http://schemas.microsoft.com/office/drawing/2014/main" id="{25ED273C-F752-46F0-8C91-3B16D8D19ABD}"/>
            </a:ext>
          </a:extLst>
        </xdr:cNvPr>
        <xdr:cNvCxnSpPr/>
      </xdr:nvCxnSpPr>
      <xdr:spPr>
        <a:xfrm>
          <a:off x="1008380" y="622935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A3CC7EA5-F67F-4978-8D75-F69CF1CFEFE6}"/>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26FB00B0-3321-4EF7-A1D1-4276CCD41C47}"/>
            </a:ext>
          </a:extLst>
        </xdr:cNvPr>
        <xdr:cNvSpPr txBox="1"/>
      </xdr:nvSpPr>
      <xdr:spPr>
        <a:xfrm>
          <a:off x="23857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FA9E8D25-4348-4752-A551-6376539B28B8}"/>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16649D1D-DA5A-4D3B-B637-C82BD84583F6}"/>
            </a:ext>
          </a:extLst>
        </xdr:cNvPr>
        <xdr:cNvSpPr txBox="1"/>
      </xdr:nvSpPr>
      <xdr:spPr>
        <a:xfrm>
          <a:off x="83630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A2C9CE12-5D3D-49EF-9B6F-B3C0CB51D36A}"/>
            </a:ext>
          </a:extLst>
        </xdr:cNvPr>
        <xdr:cNvSpPr txBox="1"/>
      </xdr:nvSpPr>
      <xdr:spPr>
        <a:xfrm>
          <a:off x="317056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88" name="n_2mainValue【道路】&#10;有形固定資産減価償却率">
          <a:extLst>
            <a:ext uri="{FF2B5EF4-FFF2-40B4-BE49-F238E27FC236}">
              <a16:creationId xmlns:a16="http://schemas.microsoft.com/office/drawing/2014/main" id="{BE8588EA-B888-4AFC-9374-C16F1ABABBF5}"/>
            </a:ext>
          </a:extLst>
        </xdr:cNvPr>
        <xdr:cNvSpPr txBox="1"/>
      </xdr:nvSpPr>
      <xdr:spPr>
        <a:xfrm>
          <a:off x="238570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726E6625-4C65-4C94-992D-2222D62A2B87}"/>
            </a:ext>
          </a:extLst>
        </xdr:cNvPr>
        <xdr:cNvSpPr txBox="1"/>
      </xdr:nvSpPr>
      <xdr:spPr>
        <a:xfrm>
          <a:off x="16110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C3A86508-3BF9-49DA-B907-0692BB46D0C7}"/>
            </a:ext>
          </a:extLst>
        </xdr:cNvPr>
        <xdr:cNvSpPr txBox="1"/>
      </xdr:nvSpPr>
      <xdr:spPr>
        <a:xfrm>
          <a:off x="83630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DACBE88-BAD6-40D5-8CED-A06F9A51074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32907D2-0937-4721-84C4-AE807F847B3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9561A8D-9097-47A9-BF07-EFD6F113377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71123CA-4309-408D-9AAA-792F5ECB440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01C37D7-151B-48F1-AB51-106E07C5652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A97660-2329-400F-AF41-3AE2A5D8A62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EFEC3EA-7DE6-4831-B819-CB06C94AB48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55B9F92-8150-4AF5-AAD4-C8E114865C4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B97141D-4945-41E1-8059-18BF7B26DF4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E10AD99-70D1-48E3-BB3C-CEBEB604D2E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C5CB233-DF95-4521-8D6B-B3E8CEE4BEF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1F43777-433D-4AC2-A4C4-DA98F5ABB23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BC0A02F-1719-48E9-B209-964853CCD14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181C7E5-B90C-4A60-9031-E67A24890CED}"/>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57E600F-62F2-446B-AD9F-75FAAF4DF86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F1FBC55-BA6D-4EFA-8046-AD532C466132}"/>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D44A2DB-232F-41CC-AFDE-58761173F84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98F8D6B-281D-48B5-A117-88D4A5E692D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8B59B5C-83EB-44E1-9196-A12E597F08E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05EA794-A000-4F7D-BDB2-0123E57997B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AA0091B-39BF-4AFB-AFA4-4BAE85FFE38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FB69F94-A1A3-4AC2-905E-2FA3C153ECA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E650B8D-8924-4D7A-98E3-54C0D1D52CB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A05012C4-7938-4AB5-9A7A-8C911FC1BB9F}"/>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51B8A9F9-C6CD-49DB-A606-D2E173532CFD}"/>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D28F396-42DE-4D95-8D71-2AE89048F171}"/>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A54CE162-50DD-4C5E-87C7-619A7E122ABF}"/>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8E46FEEE-9459-4606-A739-5A39F3C917FD}"/>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4259EBB8-7A01-4969-8A0C-D303821A0E48}"/>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95B91C38-B5ED-4743-B49E-14EEEEED3FBD}"/>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42BBA982-2E7B-489B-9F0E-5FF227794E6E}"/>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F85E432E-B2D9-4434-9E8F-0C806197649A}"/>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795F2DC3-D109-44AC-A855-DAD4AC5E5B69}"/>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470D5F93-B3EB-44E1-8A31-31509473C722}"/>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483D9B-EA39-47A3-A45F-906B668B1C7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B00C78-F03A-4C4D-85EB-461A044279B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F525EA-084B-4391-B03B-9982D36031B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788C2F-C4D3-498E-9A1A-9FDD7156DA6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C7FC6FD-EA81-4264-8FA6-F8C3DAFF413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10960</xdr:rowOff>
    </xdr:from>
    <xdr:to>
      <xdr:col>55</xdr:col>
      <xdr:colOff>50800</xdr:colOff>
      <xdr:row>41</xdr:row>
      <xdr:rowOff>112560</xdr:rowOff>
    </xdr:to>
    <xdr:sp macro="" textlink="">
      <xdr:nvSpPr>
        <xdr:cNvPr id="130" name="楕円 129">
          <a:extLst>
            <a:ext uri="{FF2B5EF4-FFF2-40B4-BE49-F238E27FC236}">
              <a16:creationId xmlns:a16="http://schemas.microsoft.com/office/drawing/2014/main" id="{9EB17B5A-0642-4D60-BA7E-DC20AC703BF7}"/>
            </a:ext>
          </a:extLst>
        </xdr:cNvPr>
        <xdr:cNvSpPr/>
      </xdr:nvSpPr>
      <xdr:spPr>
        <a:xfrm>
          <a:off x="9192260" y="6884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160837</xdr:rowOff>
    </xdr:from>
    <xdr:ext cx="469744" cy="259045"/>
    <xdr:sp macro="" textlink="">
      <xdr:nvSpPr>
        <xdr:cNvPr id="131" name="【道路】&#10;一人当たり延長該当値テキスト">
          <a:extLst>
            <a:ext uri="{FF2B5EF4-FFF2-40B4-BE49-F238E27FC236}">
              <a16:creationId xmlns:a16="http://schemas.microsoft.com/office/drawing/2014/main" id="{7B3593A3-F1DB-4D48-AB03-E6FE78F8FDF4}"/>
            </a:ext>
          </a:extLst>
        </xdr:cNvPr>
        <xdr:cNvSpPr txBox="1"/>
      </xdr:nvSpPr>
      <xdr:spPr>
        <a:xfrm>
          <a:off x="9258300" y="68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11684</xdr:rowOff>
    </xdr:from>
    <xdr:to>
      <xdr:col>50</xdr:col>
      <xdr:colOff>165100</xdr:colOff>
      <xdr:row>41</xdr:row>
      <xdr:rowOff>113284</xdr:rowOff>
    </xdr:to>
    <xdr:sp macro="" textlink="">
      <xdr:nvSpPr>
        <xdr:cNvPr id="132" name="楕円 131">
          <a:extLst>
            <a:ext uri="{FF2B5EF4-FFF2-40B4-BE49-F238E27FC236}">
              <a16:creationId xmlns:a16="http://schemas.microsoft.com/office/drawing/2014/main" id="{24CC7275-AC0B-484F-AFBB-B554E9B9B6DE}"/>
            </a:ext>
          </a:extLst>
        </xdr:cNvPr>
        <xdr:cNvSpPr/>
      </xdr:nvSpPr>
      <xdr:spPr>
        <a:xfrm>
          <a:off x="8445500" y="68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61760</xdr:rowOff>
    </xdr:from>
    <xdr:to>
      <xdr:col>55</xdr:col>
      <xdr:colOff>0</xdr:colOff>
      <xdr:row>41</xdr:row>
      <xdr:rowOff>62484</xdr:rowOff>
    </xdr:to>
    <xdr:cxnSp macro="">
      <xdr:nvCxnSpPr>
        <xdr:cNvPr id="133" name="直線コネクタ 132">
          <a:extLst>
            <a:ext uri="{FF2B5EF4-FFF2-40B4-BE49-F238E27FC236}">
              <a16:creationId xmlns:a16="http://schemas.microsoft.com/office/drawing/2014/main" id="{1EC19CD5-5F63-43CD-A61B-94857528CC40}"/>
            </a:ext>
          </a:extLst>
        </xdr:cNvPr>
        <xdr:cNvCxnSpPr/>
      </xdr:nvCxnSpPr>
      <xdr:spPr>
        <a:xfrm flipV="1">
          <a:off x="8496300" y="6935000"/>
          <a:ext cx="7239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13056</xdr:rowOff>
    </xdr:from>
    <xdr:to>
      <xdr:col>46</xdr:col>
      <xdr:colOff>38100</xdr:colOff>
      <xdr:row>41</xdr:row>
      <xdr:rowOff>114656</xdr:rowOff>
    </xdr:to>
    <xdr:sp macro="" textlink="">
      <xdr:nvSpPr>
        <xdr:cNvPr id="134" name="楕円 133">
          <a:extLst>
            <a:ext uri="{FF2B5EF4-FFF2-40B4-BE49-F238E27FC236}">
              <a16:creationId xmlns:a16="http://schemas.microsoft.com/office/drawing/2014/main" id="{D84DF635-139B-48B1-9E21-68280E4440AF}"/>
            </a:ext>
          </a:extLst>
        </xdr:cNvPr>
        <xdr:cNvSpPr/>
      </xdr:nvSpPr>
      <xdr:spPr>
        <a:xfrm>
          <a:off x="7670800" y="6886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62484</xdr:rowOff>
    </xdr:from>
    <xdr:to>
      <xdr:col>50</xdr:col>
      <xdr:colOff>114300</xdr:colOff>
      <xdr:row>41</xdr:row>
      <xdr:rowOff>63856</xdr:rowOff>
    </xdr:to>
    <xdr:cxnSp macro="">
      <xdr:nvCxnSpPr>
        <xdr:cNvPr id="135" name="直線コネクタ 134">
          <a:extLst>
            <a:ext uri="{FF2B5EF4-FFF2-40B4-BE49-F238E27FC236}">
              <a16:creationId xmlns:a16="http://schemas.microsoft.com/office/drawing/2014/main" id="{6494F352-21AB-4ACB-8BA2-0C7D26942278}"/>
            </a:ext>
          </a:extLst>
        </xdr:cNvPr>
        <xdr:cNvCxnSpPr/>
      </xdr:nvCxnSpPr>
      <xdr:spPr>
        <a:xfrm flipV="1">
          <a:off x="7713980" y="6935724"/>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14198</xdr:rowOff>
    </xdr:from>
    <xdr:to>
      <xdr:col>41</xdr:col>
      <xdr:colOff>101600</xdr:colOff>
      <xdr:row>41</xdr:row>
      <xdr:rowOff>115798</xdr:rowOff>
    </xdr:to>
    <xdr:sp macro="" textlink="">
      <xdr:nvSpPr>
        <xdr:cNvPr id="136" name="楕円 135">
          <a:extLst>
            <a:ext uri="{FF2B5EF4-FFF2-40B4-BE49-F238E27FC236}">
              <a16:creationId xmlns:a16="http://schemas.microsoft.com/office/drawing/2014/main" id="{49F99D83-5763-4A75-85BA-46E59BAA9D74}"/>
            </a:ext>
          </a:extLst>
        </xdr:cNvPr>
        <xdr:cNvSpPr/>
      </xdr:nvSpPr>
      <xdr:spPr>
        <a:xfrm>
          <a:off x="6873240" y="68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63856</xdr:rowOff>
    </xdr:from>
    <xdr:to>
      <xdr:col>45</xdr:col>
      <xdr:colOff>177800</xdr:colOff>
      <xdr:row>41</xdr:row>
      <xdr:rowOff>64998</xdr:rowOff>
    </xdr:to>
    <xdr:cxnSp macro="">
      <xdr:nvCxnSpPr>
        <xdr:cNvPr id="137" name="直線コネクタ 136">
          <a:extLst>
            <a:ext uri="{FF2B5EF4-FFF2-40B4-BE49-F238E27FC236}">
              <a16:creationId xmlns:a16="http://schemas.microsoft.com/office/drawing/2014/main" id="{6D05483D-3F88-4F8E-BEF6-3A119F22DC04}"/>
            </a:ext>
          </a:extLst>
        </xdr:cNvPr>
        <xdr:cNvCxnSpPr/>
      </xdr:nvCxnSpPr>
      <xdr:spPr>
        <a:xfrm flipV="1">
          <a:off x="6924040" y="6937096"/>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16408</xdr:rowOff>
    </xdr:from>
    <xdr:to>
      <xdr:col>36</xdr:col>
      <xdr:colOff>165100</xdr:colOff>
      <xdr:row>41</xdr:row>
      <xdr:rowOff>118008</xdr:rowOff>
    </xdr:to>
    <xdr:sp macro="" textlink="">
      <xdr:nvSpPr>
        <xdr:cNvPr id="138" name="楕円 137">
          <a:extLst>
            <a:ext uri="{FF2B5EF4-FFF2-40B4-BE49-F238E27FC236}">
              <a16:creationId xmlns:a16="http://schemas.microsoft.com/office/drawing/2014/main" id="{1F9BB86F-2F3E-4C9B-A034-D0F2E71BCA8F}"/>
            </a:ext>
          </a:extLst>
        </xdr:cNvPr>
        <xdr:cNvSpPr/>
      </xdr:nvSpPr>
      <xdr:spPr>
        <a:xfrm>
          <a:off x="6098540" y="68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64998</xdr:rowOff>
    </xdr:from>
    <xdr:to>
      <xdr:col>41</xdr:col>
      <xdr:colOff>50800</xdr:colOff>
      <xdr:row>41</xdr:row>
      <xdr:rowOff>67208</xdr:rowOff>
    </xdr:to>
    <xdr:cxnSp macro="">
      <xdr:nvCxnSpPr>
        <xdr:cNvPr id="139" name="直線コネクタ 138">
          <a:extLst>
            <a:ext uri="{FF2B5EF4-FFF2-40B4-BE49-F238E27FC236}">
              <a16:creationId xmlns:a16="http://schemas.microsoft.com/office/drawing/2014/main" id="{89D3F8A4-2CD1-4D4A-8A0A-60DC4CB6589E}"/>
            </a:ext>
          </a:extLst>
        </xdr:cNvPr>
        <xdr:cNvCxnSpPr/>
      </xdr:nvCxnSpPr>
      <xdr:spPr>
        <a:xfrm flipV="1">
          <a:off x="6149340" y="6938238"/>
          <a:ext cx="7747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3B34FE33-80E1-4629-988B-38FDCB16FD7B}"/>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EE1FAD8F-36FD-4E25-9004-F1AAA73768D9}"/>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70053881-8F8E-4708-803A-A03DA3C34C50}"/>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6EBBF584-DA92-424B-BAFD-58116023B1DB}"/>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104411</xdr:rowOff>
    </xdr:from>
    <xdr:ext cx="469744" cy="259045"/>
    <xdr:sp macro="" textlink="">
      <xdr:nvSpPr>
        <xdr:cNvPr id="144" name="n_1mainValue【道路】&#10;一人当たり延長">
          <a:extLst>
            <a:ext uri="{FF2B5EF4-FFF2-40B4-BE49-F238E27FC236}">
              <a16:creationId xmlns:a16="http://schemas.microsoft.com/office/drawing/2014/main" id="{24C7A554-110E-43B7-B930-9FE64EC3223F}"/>
            </a:ext>
          </a:extLst>
        </xdr:cNvPr>
        <xdr:cNvSpPr txBox="1"/>
      </xdr:nvSpPr>
      <xdr:spPr>
        <a:xfrm>
          <a:off x="8271587" y="69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105783</xdr:rowOff>
    </xdr:from>
    <xdr:ext cx="469744" cy="259045"/>
    <xdr:sp macro="" textlink="">
      <xdr:nvSpPr>
        <xdr:cNvPr id="145" name="n_2mainValue【道路】&#10;一人当たり延長">
          <a:extLst>
            <a:ext uri="{FF2B5EF4-FFF2-40B4-BE49-F238E27FC236}">
              <a16:creationId xmlns:a16="http://schemas.microsoft.com/office/drawing/2014/main" id="{06DB322E-2D53-4631-A609-27F1DB37C5BA}"/>
            </a:ext>
          </a:extLst>
        </xdr:cNvPr>
        <xdr:cNvSpPr txBox="1"/>
      </xdr:nvSpPr>
      <xdr:spPr>
        <a:xfrm>
          <a:off x="7509587" y="69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106925</xdr:rowOff>
    </xdr:from>
    <xdr:ext cx="469744" cy="259045"/>
    <xdr:sp macro="" textlink="">
      <xdr:nvSpPr>
        <xdr:cNvPr id="146" name="n_3mainValue【道路】&#10;一人当たり延長">
          <a:extLst>
            <a:ext uri="{FF2B5EF4-FFF2-40B4-BE49-F238E27FC236}">
              <a16:creationId xmlns:a16="http://schemas.microsoft.com/office/drawing/2014/main" id="{E673FA55-0583-4221-BE06-42724505ACA2}"/>
            </a:ext>
          </a:extLst>
        </xdr:cNvPr>
        <xdr:cNvSpPr txBox="1"/>
      </xdr:nvSpPr>
      <xdr:spPr>
        <a:xfrm>
          <a:off x="6712027" y="698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109135</xdr:rowOff>
    </xdr:from>
    <xdr:ext cx="469744" cy="259045"/>
    <xdr:sp macro="" textlink="">
      <xdr:nvSpPr>
        <xdr:cNvPr id="147" name="n_4mainValue【道路】&#10;一人当たり延長">
          <a:extLst>
            <a:ext uri="{FF2B5EF4-FFF2-40B4-BE49-F238E27FC236}">
              <a16:creationId xmlns:a16="http://schemas.microsoft.com/office/drawing/2014/main" id="{7D61227D-4907-4BEC-B193-107A2603CA14}"/>
            </a:ext>
          </a:extLst>
        </xdr:cNvPr>
        <xdr:cNvSpPr txBox="1"/>
      </xdr:nvSpPr>
      <xdr:spPr>
        <a:xfrm>
          <a:off x="5937327" y="69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5088DE5-DCCB-41EB-95A8-5397051A731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B1CD944-5A22-446F-B3B7-43DB27C75F5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5B4A217-4888-4240-A73F-AC6869C1E03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A871A0A-3688-401C-9D96-3D8D690D333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1FC2453-68FC-4F43-940A-A1080DCC0A9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4154305-22E6-40F0-88D1-666AD100618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C7D2EC3-639B-4CC0-AAC3-BC80C463A22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52BA673-6281-4394-8AF3-14A6EF0B051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81A79AC-4130-4696-84ED-2F4616DF668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500D30C-6DD8-4866-8AAB-CEBCBDC1877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5029FB9-8A7A-4312-9432-E0E11CC8B1A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3C1103F-F8D6-4980-88E6-B9DCB89D018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1FA3C0F-3F91-45EF-B29A-AD34DDA631C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4FBD62E-87CC-4690-90F1-3CE5627353A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00B3E10-FF6C-4918-A60B-366C597D202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B3542A8-4963-47CF-B58E-C96D5A6DDFA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6B87EA4-1BD5-4B2D-8A53-AD7EB6E2FC9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0A9BDF0-EBCF-4AE6-AD32-B9771A55A8E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006D1B8-B865-4387-A58D-BEF953FD478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85DAB8D-BEC0-4E8C-BA86-889B8A6D122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9BE198F-2592-40B0-8F69-B41A9B4E22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BA30A67-F1DF-4276-9C12-778187DB969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47844C7-867B-488C-AA5B-5D557CA33FE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039D810-5673-4572-B535-10E33AF7D2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A68C981-F807-4ADD-A5EE-8B578C13E21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1A2DE30F-45E2-4E80-8590-F4B498CF690B}"/>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3815801-EAC8-454A-BB7F-5CDD9AD451D0}"/>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7EF8A394-0BBE-4642-ADA2-C52CD57A08FB}"/>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8A054BF-00FF-4833-97BD-DD0767A1F780}"/>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7C47127-CB5B-4B12-A2D0-12237EC41C6B}"/>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31ABAF6-0997-4305-8FF2-43A55646F805}"/>
            </a:ext>
          </a:extLst>
        </xdr:cNvPr>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F61293C1-17D6-41CE-BBE7-71E0173B16FB}"/>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829F117-F6E6-4023-842B-6D4FFF37CD7E}"/>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5D59C04F-ECD4-4044-A15D-1CE127B5A674}"/>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73C8C6F-A688-44EF-A640-373BAC9B435D}"/>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E5B296BD-6D67-478A-823E-4EF87A02FF6B}"/>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F3C164-45B7-4F7A-9CF0-6019A49FA70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40A612-B08E-47CC-80CB-72DDB7916A5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2306D8-F0EC-4DB9-B742-D8D51D15A4F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AA9A42-BE9B-4454-B9F5-6319D46B119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D22817-2AE0-4A69-A56D-3C0FBCB5024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9" name="楕円 188">
          <a:extLst>
            <a:ext uri="{FF2B5EF4-FFF2-40B4-BE49-F238E27FC236}">
              <a16:creationId xmlns:a16="http://schemas.microsoft.com/office/drawing/2014/main" id="{53CE5EE0-9ECE-4EB0-BB9E-887CE05934E1}"/>
            </a:ext>
          </a:extLst>
        </xdr:cNvPr>
        <xdr:cNvSpPr/>
      </xdr:nvSpPr>
      <xdr:spPr>
        <a:xfrm>
          <a:off x="4036060" y="1018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150058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FA0BD63-B661-4C24-BFA3-901E6FCF663F}"/>
            </a:ext>
          </a:extLst>
        </xdr:cNvPr>
        <xdr:cNvSpPr txBox="1"/>
      </xdr:nvSpPr>
      <xdr:spPr>
        <a:xfrm>
          <a:off x="4124960"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1" name="楕円 190">
          <a:extLst>
            <a:ext uri="{FF2B5EF4-FFF2-40B4-BE49-F238E27FC236}">
              <a16:creationId xmlns:a16="http://schemas.microsoft.com/office/drawing/2014/main" id="{ABB01E40-E0CA-4380-9E04-09B03A323D78}"/>
            </a:ext>
          </a:extLst>
        </xdr:cNvPr>
        <xdr:cNvSpPr/>
      </xdr:nvSpPr>
      <xdr:spPr>
        <a:xfrm>
          <a:off x="3312160" y="1015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6531</xdr:rowOff>
    </xdr:to>
    <xdr:cxnSp macro="">
      <xdr:nvCxnSpPr>
        <xdr:cNvPr id="192" name="直線コネクタ 191">
          <a:extLst>
            <a:ext uri="{FF2B5EF4-FFF2-40B4-BE49-F238E27FC236}">
              <a16:creationId xmlns:a16="http://schemas.microsoft.com/office/drawing/2014/main" id="{B1287479-1489-4552-9F74-BA24B20D8D81}"/>
            </a:ext>
          </a:extLst>
        </xdr:cNvPr>
        <xdr:cNvCxnSpPr/>
      </xdr:nvCxnSpPr>
      <xdr:spPr>
        <a:xfrm>
          <a:off x="3355340" y="10208623"/>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3" name="楕円 192">
          <a:extLst>
            <a:ext uri="{FF2B5EF4-FFF2-40B4-BE49-F238E27FC236}">
              <a16:creationId xmlns:a16="http://schemas.microsoft.com/office/drawing/2014/main" id="{C7338385-D5DD-45FD-8B8D-D75A6FB685BF}"/>
            </a:ext>
          </a:extLst>
        </xdr:cNvPr>
        <xdr:cNvSpPr/>
      </xdr:nvSpPr>
      <xdr:spPr>
        <a:xfrm>
          <a:off x="2514600" y="1013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150223</xdr:rowOff>
    </xdr:to>
    <xdr:cxnSp macro="">
      <xdr:nvCxnSpPr>
        <xdr:cNvPr id="194" name="直線コネクタ 193">
          <a:extLst>
            <a:ext uri="{FF2B5EF4-FFF2-40B4-BE49-F238E27FC236}">
              <a16:creationId xmlns:a16="http://schemas.microsoft.com/office/drawing/2014/main" id="{FDBEDC9B-2589-48B2-BB54-1EDBDB21CA85}"/>
            </a:ext>
          </a:extLst>
        </xdr:cNvPr>
        <xdr:cNvCxnSpPr/>
      </xdr:nvCxnSpPr>
      <xdr:spPr>
        <a:xfrm>
          <a:off x="2565400" y="1018086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5" name="楕円 194">
          <a:extLst>
            <a:ext uri="{FF2B5EF4-FFF2-40B4-BE49-F238E27FC236}">
              <a16:creationId xmlns:a16="http://schemas.microsoft.com/office/drawing/2014/main" id="{37AA24DC-264C-4C0B-8B51-57835E11E5EE}"/>
            </a:ext>
          </a:extLst>
        </xdr:cNvPr>
        <xdr:cNvSpPr/>
      </xdr:nvSpPr>
      <xdr:spPr>
        <a:xfrm>
          <a:off x="17399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122465</xdr:rowOff>
    </xdr:to>
    <xdr:cxnSp macro="">
      <xdr:nvCxnSpPr>
        <xdr:cNvPr id="196" name="直線コネクタ 195">
          <a:extLst>
            <a:ext uri="{FF2B5EF4-FFF2-40B4-BE49-F238E27FC236}">
              <a16:creationId xmlns:a16="http://schemas.microsoft.com/office/drawing/2014/main" id="{00CAB454-E07F-4307-AFDE-991398D433A7}"/>
            </a:ext>
          </a:extLst>
        </xdr:cNvPr>
        <xdr:cNvCxnSpPr/>
      </xdr:nvCxnSpPr>
      <xdr:spPr>
        <a:xfrm>
          <a:off x="1790700" y="10154738"/>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7" name="楕円 196">
          <a:extLst>
            <a:ext uri="{FF2B5EF4-FFF2-40B4-BE49-F238E27FC236}">
              <a16:creationId xmlns:a16="http://schemas.microsoft.com/office/drawing/2014/main" id="{D8051B57-0965-49B6-8A94-4D5BF1FF9D20}"/>
            </a:ext>
          </a:extLst>
        </xdr:cNvPr>
        <xdr:cNvSpPr/>
      </xdr:nvSpPr>
      <xdr:spPr>
        <a:xfrm>
          <a:off x="965200" y="10081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96338</xdr:rowOff>
    </xdr:to>
    <xdr:cxnSp macro="">
      <xdr:nvCxnSpPr>
        <xdr:cNvPr id="198" name="直線コネクタ 197">
          <a:extLst>
            <a:ext uri="{FF2B5EF4-FFF2-40B4-BE49-F238E27FC236}">
              <a16:creationId xmlns:a16="http://schemas.microsoft.com/office/drawing/2014/main" id="{53AF7F54-8F76-4BA3-9CBF-48D24362DCE6}"/>
            </a:ext>
          </a:extLst>
        </xdr:cNvPr>
        <xdr:cNvCxnSpPr/>
      </xdr:nvCxnSpPr>
      <xdr:spPr>
        <a:xfrm>
          <a:off x="1008380" y="10131878"/>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1350783-60D3-47D1-BD36-2779C67421B8}"/>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3A3BDF4-87B6-46AA-9691-576FF9769301}"/>
            </a:ext>
          </a:extLst>
        </xdr:cNvPr>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BBFC9AB-1EEA-4CDC-888E-9108484E6B34}"/>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337973C-1E4D-40FB-A3AC-FEF1F3EF1EF8}"/>
            </a:ext>
          </a:extLst>
        </xdr:cNvPr>
        <xdr:cNvSpPr txBox="1"/>
      </xdr:nvSpPr>
      <xdr:spPr>
        <a:xfrm>
          <a:off x="8363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E486A9B-9B82-4AA4-8DBF-072A0129C86B}"/>
            </a:ext>
          </a:extLst>
        </xdr:cNvPr>
        <xdr:cNvSpPr txBox="1"/>
      </xdr:nvSpPr>
      <xdr:spPr>
        <a:xfrm>
          <a:off x="317056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0D1B392-F221-4EA8-85CD-F11AD5E185E3}"/>
            </a:ext>
          </a:extLst>
        </xdr:cNvPr>
        <xdr:cNvSpPr txBox="1"/>
      </xdr:nvSpPr>
      <xdr:spPr>
        <a:xfrm>
          <a:off x="23857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A26A5E0-0F8E-4700-A0F3-168E9B88CEA8}"/>
            </a:ext>
          </a:extLst>
        </xdr:cNvPr>
        <xdr:cNvSpPr txBox="1"/>
      </xdr:nvSpPr>
      <xdr:spPr>
        <a:xfrm>
          <a:off x="16110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FD8B96D-DACB-4F62-A368-E96F92EC11E6}"/>
            </a:ext>
          </a:extLst>
        </xdr:cNvPr>
        <xdr:cNvSpPr txBox="1"/>
      </xdr:nvSpPr>
      <xdr:spPr>
        <a:xfrm>
          <a:off x="8363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05035B1-ED9F-410A-94E1-1D4727018BE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DAC0971-38FD-4D79-83EC-D2F51B46FE7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73BD57F-DF09-4FB5-94F4-A07292F2D4A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50939E0-8CBC-4D6B-AC71-9C5435BBC17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4A8192E-74F7-4041-B02B-5D3C00604BF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9C895AA-F46C-4B51-A7E4-F0663AEBB4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2F7582D-C1AA-4601-B810-78A1EDF4E0F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1371F3F-EC94-4232-A77D-FFD5C7DEBD1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B34D5F5-3D9A-4411-9495-122CC18905E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B110156-29A9-4740-9CAF-2AE67324E5E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82009FB-0258-49CC-A471-447F97233C5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40A4A25-D569-47B3-A6E5-6398419AD67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B664B4B-D708-40E2-907D-CE8F84D0A5A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4881770-BC80-484E-A79D-8E9EAD5D62A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3D07246-7577-43B6-977F-9208F0B8741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E77C982-27BD-481D-841E-2145E706DAB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69BACDF-E6DE-448C-BD8D-16EE9A019B4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A284BBC-E7B8-4BD6-BD91-69A98D27B81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0614493-7D13-43E3-8442-34FB7B6CD43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FAA7D88-3518-4BFE-8BBF-179C31AE9B5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51E6062-C67E-4771-B5BB-EC98A91145E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E933DEF-5073-479D-BCD5-CCD60C5B2E2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CBA347C-1D3A-492D-A572-275E0680776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AC5E0FB2-E696-4B14-B1DB-979B87C3A1C0}"/>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C015C66-A57A-4529-AE54-8339D0577435}"/>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B02B12DE-40D4-45F0-8768-425AE57A434D}"/>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C315281-304D-449A-8CD4-54F0DA2E7CDF}"/>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9FBC9152-0D6D-48AA-A5CE-CF1A023E74CC}"/>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E9F2EF5-BFE4-4B9C-ABE3-4F760BB7219D}"/>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F0EAF823-D732-402B-9CCB-59A1558B1FD1}"/>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9A9676F2-6F9B-443C-888C-12F1D4AC4580}"/>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9D306906-5542-48AD-844E-D4E40335B07F}"/>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6D0FA1EF-E17C-4A83-B394-F92F140FB1D7}"/>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9B2F653F-0578-4E1D-BCC2-A8DC35D627C5}"/>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6D5C7E-BE4B-4D45-BED4-7BA1CAACECD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99B1EA-4EE2-4BA2-BD11-1C73ECF621B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532390-9506-4306-AAA8-E5F30406A78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4B8D82D-7E49-47FF-BE72-21D061F6008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E7B35FC-C420-4A95-91B8-96A112B2087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106142</xdr:rowOff>
    </xdr:from>
    <xdr:to>
      <xdr:col>55</xdr:col>
      <xdr:colOff>50800</xdr:colOff>
      <xdr:row>64</xdr:row>
      <xdr:rowOff>36292</xdr:rowOff>
    </xdr:to>
    <xdr:sp macro="" textlink="">
      <xdr:nvSpPr>
        <xdr:cNvPr id="246" name="楕円 245">
          <a:extLst>
            <a:ext uri="{FF2B5EF4-FFF2-40B4-BE49-F238E27FC236}">
              <a16:creationId xmlns:a16="http://schemas.microsoft.com/office/drawing/2014/main" id="{CA916CC6-2D60-42A8-BAA9-A17532BD42F0}"/>
            </a:ext>
          </a:extLst>
        </xdr:cNvPr>
        <xdr:cNvSpPr/>
      </xdr:nvSpPr>
      <xdr:spPr>
        <a:xfrm>
          <a:off x="9192260" y="1066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EB50172-D7A4-4AE1-ADEE-33382441461C}"/>
            </a:ext>
          </a:extLst>
        </xdr:cNvPr>
        <xdr:cNvSpPr txBox="1"/>
      </xdr:nvSpPr>
      <xdr:spPr>
        <a:xfrm>
          <a:off x="9258300" y="106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106554</xdr:rowOff>
    </xdr:from>
    <xdr:to>
      <xdr:col>50</xdr:col>
      <xdr:colOff>165100</xdr:colOff>
      <xdr:row>64</xdr:row>
      <xdr:rowOff>36704</xdr:rowOff>
    </xdr:to>
    <xdr:sp macro="" textlink="">
      <xdr:nvSpPr>
        <xdr:cNvPr id="248" name="楕円 247">
          <a:extLst>
            <a:ext uri="{FF2B5EF4-FFF2-40B4-BE49-F238E27FC236}">
              <a16:creationId xmlns:a16="http://schemas.microsoft.com/office/drawing/2014/main" id="{21E1D215-BDE5-435A-82D7-A1F1275C6DD1}"/>
            </a:ext>
          </a:extLst>
        </xdr:cNvPr>
        <xdr:cNvSpPr/>
      </xdr:nvSpPr>
      <xdr:spPr>
        <a:xfrm>
          <a:off x="8445500" y="10667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156942</xdr:rowOff>
    </xdr:from>
    <xdr:to>
      <xdr:col>55</xdr:col>
      <xdr:colOff>0</xdr:colOff>
      <xdr:row>63</xdr:row>
      <xdr:rowOff>157354</xdr:rowOff>
    </xdr:to>
    <xdr:cxnSp macro="">
      <xdr:nvCxnSpPr>
        <xdr:cNvPr id="249" name="直線コネクタ 248">
          <a:extLst>
            <a:ext uri="{FF2B5EF4-FFF2-40B4-BE49-F238E27FC236}">
              <a16:creationId xmlns:a16="http://schemas.microsoft.com/office/drawing/2014/main" id="{D70AC8E8-8655-4E10-A490-C5D68388F037}"/>
            </a:ext>
          </a:extLst>
        </xdr:cNvPr>
        <xdr:cNvCxnSpPr/>
      </xdr:nvCxnSpPr>
      <xdr:spPr>
        <a:xfrm flipV="1">
          <a:off x="8496300" y="10718262"/>
          <a:ext cx="7239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107210</xdr:rowOff>
    </xdr:from>
    <xdr:to>
      <xdr:col>46</xdr:col>
      <xdr:colOff>38100</xdr:colOff>
      <xdr:row>64</xdr:row>
      <xdr:rowOff>37360</xdr:rowOff>
    </xdr:to>
    <xdr:sp macro="" textlink="">
      <xdr:nvSpPr>
        <xdr:cNvPr id="250" name="楕円 249">
          <a:extLst>
            <a:ext uri="{FF2B5EF4-FFF2-40B4-BE49-F238E27FC236}">
              <a16:creationId xmlns:a16="http://schemas.microsoft.com/office/drawing/2014/main" id="{E9379C0C-DD46-4F1D-A9BC-748ED1122CBC}"/>
            </a:ext>
          </a:extLst>
        </xdr:cNvPr>
        <xdr:cNvSpPr/>
      </xdr:nvSpPr>
      <xdr:spPr>
        <a:xfrm>
          <a:off x="7670800" y="1066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157354</xdr:rowOff>
    </xdr:from>
    <xdr:to>
      <xdr:col>50</xdr:col>
      <xdr:colOff>114300</xdr:colOff>
      <xdr:row>63</xdr:row>
      <xdr:rowOff>158010</xdr:rowOff>
    </xdr:to>
    <xdr:cxnSp macro="">
      <xdr:nvCxnSpPr>
        <xdr:cNvPr id="251" name="直線コネクタ 250">
          <a:extLst>
            <a:ext uri="{FF2B5EF4-FFF2-40B4-BE49-F238E27FC236}">
              <a16:creationId xmlns:a16="http://schemas.microsoft.com/office/drawing/2014/main" id="{F3F216B6-3AF8-4DA2-9F36-07DE0BC21741}"/>
            </a:ext>
          </a:extLst>
        </xdr:cNvPr>
        <xdr:cNvCxnSpPr/>
      </xdr:nvCxnSpPr>
      <xdr:spPr>
        <a:xfrm flipV="1">
          <a:off x="7713980" y="10718674"/>
          <a:ext cx="78232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107706</xdr:rowOff>
    </xdr:from>
    <xdr:to>
      <xdr:col>41</xdr:col>
      <xdr:colOff>101600</xdr:colOff>
      <xdr:row>64</xdr:row>
      <xdr:rowOff>37856</xdr:rowOff>
    </xdr:to>
    <xdr:sp macro="" textlink="">
      <xdr:nvSpPr>
        <xdr:cNvPr id="252" name="楕円 251">
          <a:extLst>
            <a:ext uri="{FF2B5EF4-FFF2-40B4-BE49-F238E27FC236}">
              <a16:creationId xmlns:a16="http://schemas.microsoft.com/office/drawing/2014/main" id="{AA41D575-095F-4520-B2CF-83955A633E46}"/>
            </a:ext>
          </a:extLst>
        </xdr:cNvPr>
        <xdr:cNvSpPr/>
      </xdr:nvSpPr>
      <xdr:spPr>
        <a:xfrm>
          <a:off x="6873240" y="10669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158010</xdr:rowOff>
    </xdr:from>
    <xdr:to>
      <xdr:col>45</xdr:col>
      <xdr:colOff>177800</xdr:colOff>
      <xdr:row>63</xdr:row>
      <xdr:rowOff>158506</xdr:rowOff>
    </xdr:to>
    <xdr:cxnSp macro="">
      <xdr:nvCxnSpPr>
        <xdr:cNvPr id="253" name="直線コネクタ 252">
          <a:extLst>
            <a:ext uri="{FF2B5EF4-FFF2-40B4-BE49-F238E27FC236}">
              <a16:creationId xmlns:a16="http://schemas.microsoft.com/office/drawing/2014/main" id="{83B5CEDA-8F13-4DB0-B324-2013195874AD}"/>
            </a:ext>
          </a:extLst>
        </xdr:cNvPr>
        <xdr:cNvCxnSpPr/>
      </xdr:nvCxnSpPr>
      <xdr:spPr>
        <a:xfrm flipV="1">
          <a:off x="6924040" y="10719330"/>
          <a:ext cx="78994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108308</xdr:rowOff>
    </xdr:from>
    <xdr:to>
      <xdr:col>36</xdr:col>
      <xdr:colOff>165100</xdr:colOff>
      <xdr:row>64</xdr:row>
      <xdr:rowOff>38458</xdr:rowOff>
    </xdr:to>
    <xdr:sp macro="" textlink="">
      <xdr:nvSpPr>
        <xdr:cNvPr id="254" name="楕円 253">
          <a:extLst>
            <a:ext uri="{FF2B5EF4-FFF2-40B4-BE49-F238E27FC236}">
              <a16:creationId xmlns:a16="http://schemas.microsoft.com/office/drawing/2014/main" id="{4B123E00-BDE2-441E-B464-9BDBF511FE69}"/>
            </a:ext>
          </a:extLst>
        </xdr:cNvPr>
        <xdr:cNvSpPr/>
      </xdr:nvSpPr>
      <xdr:spPr>
        <a:xfrm>
          <a:off x="6098540" y="10669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158506</xdr:rowOff>
    </xdr:from>
    <xdr:to>
      <xdr:col>41</xdr:col>
      <xdr:colOff>50800</xdr:colOff>
      <xdr:row>63</xdr:row>
      <xdr:rowOff>159108</xdr:rowOff>
    </xdr:to>
    <xdr:cxnSp macro="">
      <xdr:nvCxnSpPr>
        <xdr:cNvPr id="255" name="直線コネクタ 254">
          <a:extLst>
            <a:ext uri="{FF2B5EF4-FFF2-40B4-BE49-F238E27FC236}">
              <a16:creationId xmlns:a16="http://schemas.microsoft.com/office/drawing/2014/main" id="{7A60D583-FC64-44E0-AB89-5F36F0B27F08}"/>
            </a:ext>
          </a:extLst>
        </xdr:cNvPr>
        <xdr:cNvCxnSpPr/>
      </xdr:nvCxnSpPr>
      <xdr:spPr>
        <a:xfrm flipV="1">
          <a:off x="6149340" y="10719826"/>
          <a:ext cx="7747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6E60C1A-36C3-4D6E-A9BB-009795054C7C}"/>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3F9722F-1E14-41E0-B9AD-4627D2868F32}"/>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3806492-E904-40D3-B0D7-608D3F48349F}"/>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ECEA93A-0931-46C8-A143-685B79AE34C0}"/>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27831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26F6012-EF4A-4636-893C-C37673C15720}"/>
            </a:ext>
          </a:extLst>
        </xdr:cNvPr>
        <xdr:cNvSpPr txBox="1"/>
      </xdr:nvSpPr>
      <xdr:spPr>
        <a:xfrm>
          <a:off x="8239271" y="107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28487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24A530F-B6CA-4521-BF43-C62DE0DA9B3D}"/>
            </a:ext>
          </a:extLst>
        </xdr:cNvPr>
        <xdr:cNvSpPr txBox="1"/>
      </xdr:nvSpPr>
      <xdr:spPr>
        <a:xfrm>
          <a:off x="7477271" y="107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28983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7D7C8B3-27B6-4D0A-B7CE-BF6D99D15BD9}"/>
            </a:ext>
          </a:extLst>
        </xdr:cNvPr>
        <xdr:cNvSpPr txBox="1"/>
      </xdr:nvSpPr>
      <xdr:spPr>
        <a:xfrm>
          <a:off x="6702571" y="107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29585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2ADD40B-D8DF-4003-8917-8D67E40557AA}"/>
            </a:ext>
          </a:extLst>
        </xdr:cNvPr>
        <xdr:cNvSpPr txBox="1"/>
      </xdr:nvSpPr>
      <xdr:spPr>
        <a:xfrm>
          <a:off x="5905011" y="107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97F1EC9-FB88-4EA3-B3FC-5B33EC62E20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6AC3E33-34A8-4419-897D-B6B422E0282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8FAB3C8-62DA-485B-9FE0-A3BDBBB6A1E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F24B9E9-B4AE-4550-BF0D-50B581DE7AB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24F4F0-ED37-4374-912F-D18AF6AB7DB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1ED0663-E1C8-455D-B4F1-8013B511308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FA3A911-7C14-4CBF-9C06-59A222B7E38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6D3E3E8-6D46-49FD-8B43-BE78558E2E0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39DC1BA-A1D5-46A2-B5FB-3C341458910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E5E2895-8674-408C-9794-B874AB55E54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B985222-20B0-4EB9-9609-A4EF3B73582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1D0EBC9-7F33-47A8-B06A-536E26F062D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19D002B-847E-4E38-B098-928AEBE0628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F169889-E623-4D8C-8058-850F3D3BE3A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8885BF4-6DD0-443A-9ABD-F292A5BB72A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B6D1464-2721-4A15-8DB7-6E639980CD1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D5BE7F2-9DF8-4C0F-B8E6-EEFBD6EC54C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FCF118D8-9A7F-44F4-B72F-8A945B7AB5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15ACF0A-4261-4920-BA8D-C3A88400DC6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00CF3B3-DC8B-4299-9ABE-A540BA1E4EA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D71863D-B85F-4878-AD75-1AE2C194FC0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E84257E-E3E7-4E86-952E-817666B20B5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FA81180-1BDC-49C9-AAEE-1D7CE7EAF99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851F08F-7CC1-48B3-9E0C-3A2307105F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8AED011-32EB-4FE7-8664-5757B02BEF2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B7D134E-55AE-4006-9F9D-CDA3EC1B41E8}"/>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EA2286D-65F2-4E33-A30C-6890261F690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7E3F2AE-1D68-48C7-A68B-5C5EBA5CB02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B5B1D9E-7BC9-4E7F-8F7A-43617EAD1434}"/>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9A428353-1C2B-4CC4-9CA4-697D72AAB584}"/>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E4DF408-B016-4588-BF17-0D07A1BF9C04}"/>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11FC7A1-F9F0-496C-93C5-E186B15EDB67}"/>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185F3E43-3585-4FFE-BC3F-C8D34540A10B}"/>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9E66E26A-F5A7-44E8-B645-A97E0F2FAD21}"/>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651D95B0-F2B1-4687-9642-6AA5AE482C9D}"/>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6657AB0E-5076-4D0A-8D7F-C7F25A7EAE5A}"/>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7C4439-B6F5-43C0-A269-BE7769B760F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FF4E081-766D-4CAE-BEF7-1549F3D1CD8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861ADD0-24A0-4078-AC05-C3127E42FB7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DFB5A3-25F8-46F8-B390-493CB55585B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360CE82-DADE-4906-B769-FAB3B276671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9CE75369-6209-4BBF-A038-F3B5BF5F4502}"/>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09A50D2D-CD3A-4D19-AF13-5838050E4D12}"/>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1A27AFC8-5237-4615-B121-5E056E2CA00C}"/>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5E854EF4-5D6D-4A74-8EA3-A04C3392CA91}"/>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D5A84743-58C1-4257-B48D-4430C0C13684}"/>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3361AE4E-BA3C-4F97-A85A-3F90E31B940A}"/>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EA83A42A-36FA-449A-9FB1-57A60E13CAC9}"/>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68CB3849-DDBF-4BE2-9940-ECFBA0FE485E}"/>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D3409F89-F3DE-41D3-928A-465ACE8AFD74}"/>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F81F0DC9-C4E0-4AD5-8459-9C959FF52C8F}"/>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9E531A44-D5CE-4925-9FC5-E64A6FB6407B}"/>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547E032D-1661-4653-946C-66DEF8486313}"/>
            </a:ext>
          </a:extLst>
        </xdr:cNvPr>
        <xdr:cNvSpPr txBox="1"/>
      </xdr:nvSpPr>
      <xdr:spPr>
        <a:xfrm>
          <a:off x="23857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C0DFB87D-3419-41D0-884E-52E9A2B1CBA9}"/>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C513BABF-1A56-485D-8B1F-BD3AB4F20FE4}"/>
            </a:ext>
          </a:extLst>
        </xdr:cNvPr>
        <xdr:cNvSpPr txBox="1"/>
      </xdr:nvSpPr>
      <xdr:spPr>
        <a:xfrm>
          <a:off x="8363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0AB6F38D-B027-4686-85B9-6B6E485B85AC}"/>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E221EB90-F9B5-48DF-AAEC-1B0097A27A36}"/>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9323D77B-CB1B-4E15-A21B-7EE2CB0AB867}"/>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1A834A5E-B891-4221-B34B-7873129DB85C}"/>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F8F0146-0C95-4FA6-B8FE-B47DF88DADE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8C8F940-085E-4922-AD65-26AABECBDAD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F700D04-1D4E-475F-AB0B-8299D8BA006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9D53B58-8955-4802-94A2-31EFBE9A198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BE347E6-CAB5-4D43-BF48-3760C99CA16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6FD9AB1-4D7C-4FC9-9E92-DCBEB0C34B4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7B0D2B7-9560-4376-8063-A0D82C32C1F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B116290-2A81-466F-9806-6C6464C0ABD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D13749B-B1A8-4C4C-92B4-0B6972BB672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DDEDFFA-5369-421E-A6CC-2D483219D12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271FFD2-A5E9-418C-9F88-220C3D2200B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4DC12A2-6440-48DF-ABB1-818D79ED6C8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324FAB3-AD41-4C5A-9BCB-C4907325406D}"/>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76EB20A-6564-460C-A268-132D3AAB205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31F9B4F-82E2-47E5-8BFB-C7360E334F4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7B10CBA-A73F-4933-8F4A-33B01CE73C7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FFF4DB1-6115-486B-A78F-C2E393CC4E0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CAEC239-4C7B-44FC-8182-E0029AD427FC}"/>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0BFBC4A-063A-49F9-AADC-9F95F44470D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D10975E-1D1F-4EF1-900C-8A78A9F6FAE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21CBD8F-89D9-4F34-A786-A7408FAD120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737A598C-BCCE-46C4-8E1E-5EDD88E47F8A}"/>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B188B943-9CC5-47C0-A193-9B2E83DCDA62}"/>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59578121-94CF-441E-A3F4-D51CDF95706A}"/>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3CF1CF8D-8C42-4DA0-BB67-C7F52C3B2229}"/>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4B6E59DD-DCE8-4470-8201-1E8C74026D95}"/>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70E31562-5F9F-4488-B807-86B0C969F8F9}"/>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B31DACAE-90D7-44A6-8061-13423B31E3A5}"/>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A32E713-92A2-4845-95B9-DC8715596DF1}"/>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414FBAA4-B768-4683-9D39-044FB931A289}"/>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7BCD19F3-DF16-4BAC-A783-7AA87C4DFFDA}"/>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891AFAFB-432E-4DEC-936C-0818A9DBBA98}"/>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2DC2404-7367-4716-B174-DC9A65EFD0A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808D18A-F912-4A42-BFBC-601B687C87D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0995CCC-59A4-4C79-B515-D83FA9D4734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0634143-7081-4601-9818-D421036B15B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ABC1697-D57F-46F7-8DCA-2E170B87FAC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60" name="楕円 359">
          <a:extLst>
            <a:ext uri="{FF2B5EF4-FFF2-40B4-BE49-F238E27FC236}">
              <a16:creationId xmlns:a16="http://schemas.microsoft.com/office/drawing/2014/main" id="{2E373F0C-5D31-421C-9BD2-1929C66D6504}"/>
            </a:ext>
          </a:extLst>
        </xdr:cNvPr>
        <xdr:cNvSpPr/>
      </xdr:nvSpPr>
      <xdr:spPr>
        <a:xfrm>
          <a:off x="9192260" y="1440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61" name="【公営住宅】&#10;一人当たり面積該当値テキスト">
          <a:extLst>
            <a:ext uri="{FF2B5EF4-FFF2-40B4-BE49-F238E27FC236}">
              <a16:creationId xmlns:a16="http://schemas.microsoft.com/office/drawing/2014/main" id="{0662841E-CA99-4953-992B-C2174E5D0F65}"/>
            </a:ext>
          </a:extLst>
        </xdr:cNvPr>
        <xdr:cNvSpPr txBox="1"/>
      </xdr:nvSpPr>
      <xdr:spPr>
        <a:xfrm>
          <a:off x="9258300" y="143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62" name="楕円 361">
          <a:extLst>
            <a:ext uri="{FF2B5EF4-FFF2-40B4-BE49-F238E27FC236}">
              <a16:creationId xmlns:a16="http://schemas.microsoft.com/office/drawing/2014/main" id="{AABFAB8D-0B4E-4339-B1AD-3691FF59C40A}"/>
            </a:ext>
          </a:extLst>
        </xdr:cNvPr>
        <xdr:cNvSpPr/>
      </xdr:nvSpPr>
      <xdr:spPr>
        <a:xfrm>
          <a:off x="8445500" y="14405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35813</xdr:rowOff>
    </xdr:from>
    <xdr:to>
      <xdr:col>55</xdr:col>
      <xdr:colOff>0</xdr:colOff>
      <xdr:row>86</xdr:row>
      <xdr:rowOff>35813</xdr:rowOff>
    </xdr:to>
    <xdr:cxnSp macro="">
      <xdr:nvCxnSpPr>
        <xdr:cNvPr id="363" name="直線コネクタ 362">
          <a:extLst>
            <a:ext uri="{FF2B5EF4-FFF2-40B4-BE49-F238E27FC236}">
              <a16:creationId xmlns:a16="http://schemas.microsoft.com/office/drawing/2014/main" id="{EBC6761A-4F61-459F-95CB-F41905AE1229}"/>
            </a:ext>
          </a:extLst>
        </xdr:cNvPr>
        <xdr:cNvCxnSpPr/>
      </xdr:nvCxnSpPr>
      <xdr:spPr>
        <a:xfrm>
          <a:off x="8496300" y="1445285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364" name="楕円 363">
          <a:extLst>
            <a:ext uri="{FF2B5EF4-FFF2-40B4-BE49-F238E27FC236}">
              <a16:creationId xmlns:a16="http://schemas.microsoft.com/office/drawing/2014/main" id="{5434E83F-C591-4E8F-9D01-DC73D8BD773C}"/>
            </a:ext>
          </a:extLst>
        </xdr:cNvPr>
        <xdr:cNvSpPr/>
      </xdr:nvSpPr>
      <xdr:spPr>
        <a:xfrm>
          <a:off x="7670800" y="1440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35813</xdr:rowOff>
    </xdr:from>
    <xdr:to>
      <xdr:col>50</xdr:col>
      <xdr:colOff>114300</xdr:colOff>
      <xdr:row>86</xdr:row>
      <xdr:rowOff>35813</xdr:rowOff>
    </xdr:to>
    <xdr:cxnSp macro="">
      <xdr:nvCxnSpPr>
        <xdr:cNvPr id="365" name="直線コネクタ 364">
          <a:extLst>
            <a:ext uri="{FF2B5EF4-FFF2-40B4-BE49-F238E27FC236}">
              <a16:creationId xmlns:a16="http://schemas.microsoft.com/office/drawing/2014/main" id="{65B84B24-7226-4678-B24C-C22875450E83}"/>
            </a:ext>
          </a:extLst>
        </xdr:cNvPr>
        <xdr:cNvCxnSpPr/>
      </xdr:nvCxnSpPr>
      <xdr:spPr>
        <a:xfrm>
          <a:off x="7713980" y="144528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156463</xdr:rowOff>
    </xdr:from>
    <xdr:to>
      <xdr:col>41</xdr:col>
      <xdr:colOff>101600</xdr:colOff>
      <xdr:row>86</xdr:row>
      <xdr:rowOff>86613</xdr:rowOff>
    </xdr:to>
    <xdr:sp macro="" textlink="">
      <xdr:nvSpPr>
        <xdr:cNvPr id="366" name="楕円 365">
          <a:extLst>
            <a:ext uri="{FF2B5EF4-FFF2-40B4-BE49-F238E27FC236}">
              <a16:creationId xmlns:a16="http://schemas.microsoft.com/office/drawing/2014/main" id="{86C4E070-227C-4707-BEEB-C1758688F12D}"/>
            </a:ext>
          </a:extLst>
        </xdr:cNvPr>
        <xdr:cNvSpPr/>
      </xdr:nvSpPr>
      <xdr:spPr>
        <a:xfrm>
          <a:off x="6873240" y="14405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35813</xdr:rowOff>
    </xdr:from>
    <xdr:to>
      <xdr:col>45</xdr:col>
      <xdr:colOff>177800</xdr:colOff>
      <xdr:row>86</xdr:row>
      <xdr:rowOff>35813</xdr:rowOff>
    </xdr:to>
    <xdr:cxnSp macro="">
      <xdr:nvCxnSpPr>
        <xdr:cNvPr id="367" name="直線コネクタ 366">
          <a:extLst>
            <a:ext uri="{FF2B5EF4-FFF2-40B4-BE49-F238E27FC236}">
              <a16:creationId xmlns:a16="http://schemas.microsoft.com/office/drawing/2014/main" id="{ABBBFA44-0EFA-4074-A022-8B71B813A546}"/>
            </a:ext>
          </a:extLst>
        </xdr:cNvPr>
        <xdr:cNvCxnSpPr/>
      </xdr:nvCxnSpPr>
      <xdr:spPr>
        <a:xfrm>
          <a:off x="6924040" y="144528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156463</xdr:rowOff>
    </xdr:from>
    <xdr:to>
      <xdr:col>36</xdr:col>
      <xdr:colOff>165100</xdr:colOff>
      <xdr:row>86</xdr:row>
      <xdr:rowOff>86613</xdr:rowOff>
    </xdr:to>
    <xdr:sp macro="" textlink="">
      <xdr:nvSpPr>
        <xdr:cNvPr id="368" name="楕円 367">
          <a:extLst>
            <a:ext uri="{FF2B5EF4-FFF2-40B4-BE49-F238E27FC236}">
              <a16:creationId xmlns:a16="http://schemas.microsoft.com/office/drawing/2014/main" id="{AC0666E4-02A1-4E2C-B463-282F3E29C6A8}"/>
            </a:ext>
          </a:extLst>
        </xdr:cNvPr>
        <xdr:cNvSpPr/>
      </xdr:nvSpPr>
      <xdr:spPr>
        <a:xfrm>
          <a:off x="6098540" y="14405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35813</xdr:rowOff>
    </xdr:from>
    <xdr:to>
      <xdr:col>41</xdr:col>
      <xdr:colOff>50800</xdr:colOff>
      <xdr:row>86</xdr:row>
      <xdr:rowOff>35813</xdr:rowOff>
    </xdr:to>
    <xdr:cxnSp macro="">
      <xdr:nvCxnSpPr>
        <xdr:cNvPr id="369" name="直線コネクタ 368">
          <a:extLst>
            <a:ext uri="{FF2B5EF4-FFF2-40B4-BE49-F238E27FC236}">
              <a16:creationId xmlns:a16="http://schemas.microsoft.com/office/drawing/2014/main" id="{E20D847D-94AE-41EA-9D57-A3CE03E731E3}"/>
            </a:ext>
          </a:extLst>
        </xdr:cNvPr>
        <xdr:cNvCxnSpPr/>
      </xdr:nvCxnSpPr>
      <xdr:spPr>
        <a:xfrm>
          <a:off x="6149340" y="144528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5B4A0181-2EA4-44A3-A260-15B56C5A8845}"/>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FD089BE2-1C76-4073-A70B-D19D5004DA8C}"/>
            </a:ext>
          </a:extLst>
        </xdr:cNvPr>
        <xdr:cNvSpPr txBox="1"/>
      </xdr:nvSpPr>
      <xdr:spPr>
        <a:xfrm>
          <a:off x="750958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006A4A43-D6F1-4AEC-9AD0-63A2BFD06DA1}"/>
            </a:ext>
          </a:extLst>
        </xdr:cNvPr>
        <xdr:cNvSpPr txBox="1"/>
      </xdr:nvSpPr>
      <xdr:spPr>
        <a:xfrm>
          <a:off x="6712027" y="139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3153E3C4-B8EF-45D9-B404-A2BD8235BD8C}"/>
            </a:ext>
          </a:extLst>
        </xdr:cNvPr>
        <xdr:cNvSpPr txBox="1"/>
      </xdr:nvSpPr>
      <xdr:spPr>
        <a:xfrm>
          <a:off x="5937327" y="139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74" name="n_1mainValue【公営住宅】&#10;一人当たり面積">
          <a:extLst>
            <a:ext uri="{FF2B5EF4-FFF2-40B4-BE49-F238E27FC236}">
              <a16:creationId xmlns:a16="http://schemas.microsoft.com/office/drawing/2014/main" id="{B6144D2A-813A-4639-9617-30F77A1EF665}"/>
            </a:ext>
          </a:extLst>
        </xdr:cNvPr>
        <xdr:cNvSpPr txBox="1"/>
      </xdr:nvSpPr>
      <xdr:spPr>
        <a:xfrm>
          <a:off x="8271587"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375" name="n_2mainValue【公営住宅】&#10;一人当たり面積">
          <a:extLst>
            <a:ext uri="{FF2B5EF4-FFF2-40B4-BE49-F238E27FC236}">
              <a16:creationId xmlns:a16="http://schemas.microsoft.com/office/drawing/2014/main" id="{E4DD81B6-F112-406A-B9E0-09D15252D56D}"/>
            </a:ext>
          </a:extLst>
        </xdr:cNvPr>
        <xdr:cNvSpPr txBox="1"/>
      </xdr:nvSpPr>
      <xdr:spPr>
        <a:xfrm>
          <a:off x="7509587"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77740</xdr:rowOff>
    </xdr:from>
    <xdr:ext cx="469744" cy="259045"/>
    <xdr:sp macro="" textlink="">
      <xdr:nvSpPr>
        <xdr:cNvPr id="376" name="n_3mainValue【公営住宅】&#10;一人当たり面積">
          <a:extLst>
            <a:ext uri="{FF2B5EF4-FFF2-40B4-BE49-F238E27FC236}">
              <a16:creationId xmlns:a16="http://schemas.microsoft.com/office/drawing/2014/main" id="{3EDB0518-536C-4D1B-9C8B-8766F0562E91}"/>
            </a:ext>
          </a:extLst>
        </xdr:cNvPr>
        <xdr:cNvSpPr txBox="1"/>
      </xdr:nvSpPr>
      <xdr:spPr>
        <a:xfrm>
          <a:off x="6712027"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77740</xdr:rowOff>
    </xdr:from>
    <xdr:ext cx="469744" cy="259045"/>
    <xdr:sp macro="" textlink="">
      <xdr:nvSpPr>
        <xdr:cNvPr id="377" name="n_4mainValue【公営住宅】&#10;一人当たり面積">
          <a:extLst>
            <a:ext uri="{FF2B5EF4-FFF2-40B4-BE49-F238E27FC236}">
              <a16:creationId xmlns:a16="http://schemas.microsoft.com/office/drawing/2014/main" id="{39EFB7D1-3BE6-4583-B6AA-B37340748053}"/>
            </a:ext>
          </a:extLst>
        </xdr:cNvPr>
        <xdr:cNvSpPr txBox="1"/>
      </xdr:nvSpPr>
      <xdr:spPr>
        <a:xfrm>
          <a:off x="5937327"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D5917E2-EAC9-47D8-BE59-9B33C6566B8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B6C6901-C52B-461C-9623-CC976418736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2798186-5C19-4662-BC81-5D4131B8AB6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160489F-DD9E-4073-B94F-DF26786A7EF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1FD728C-9B88-40C8-A93C-BC72D6A0A38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98707D0-FCE1-4FDB-8989-91FCBEDC2AE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106180C-4BF2-48C5-8997-8510209A329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8D9CBF0-231F-4BAB-9003-999E58D3FD2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AE2D3F2-72EA-48D3-A8CA-6A5D3B652C6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D3B2B6B-98A3-4ACB-8F12-A5F75E8C7B1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47884A8-D328-431E-9DD4-18E2BFCD5CF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3DDA5DC-8533-448B-BED7-88DB841A94D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BA8C58F-027B-4402-86D1-B5E1B325653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DE07899-E497-4F43-9593-A1E7947323E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FDAA02C-A34B-436C-8A3E-4349DAB3271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64BBEF9-5545-4775-BC42-BE274FB8062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693E1AF-0474-4C08-9CA9-735FABD983B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E60FE14-CCA5-4D1B-975B-3044E4467D8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BC3C0CB-483F-4631-9A02-CD8A208AAC5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6B28F5B-8A9A-477B-915A-D465E26A2E9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97FB890-4BCD-4C48-B510-295A563D4C5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D5BB6F4-8523-4745-A6E5-066D6BF1FED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81D2C3A-C76A-4A4F-8181-325C7365F69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63B3B6D-50EE-4B0E-9175-1EA5540A7C2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8E15DE9-F5C4-44EF-80D1-A6B6F5BCA94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3F67B4F-A501-444F-B6A9-AA3B394EC98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D46C3BF-C828-4A09-9E15-EC9EC239183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99B09F06-FB6E-421B-96CA-1FA4BECC55A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97D61E40-CA30-4B1F-910C-17AAA2BE281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ECF93555-035C-4D3E-A2A0-B5893B11251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79916BA1-1024-415B-8DCC-361F972B2D1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703ED731-9F47-448B-821C-C6168113D2F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E3D23E3F-4E95-42B5-9E00-069CE9446E0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64BC2F0-376F-431A-AB5B-7D86D91E6B6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F6206B05-3390-4784-9C9D-40086137CE4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C169F664-DCD6-497B-9362-B5611A03CAF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9B719BAE-BECA-4D0D-9991-55006CF5114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97EED05-767D-4AD7-B9AA-A667FB821D1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D48D6A1-E3C2-43D3-891C-E7D5695BB47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D3FC902-587D-4AE4-9310-F708EB77ABE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BEF2B4AB-891D-4A7B-A22E-4DF86AB47C9A}"/>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69BDCF0-EDE1-459C-9F58-F8D0ADCE1978}"/>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7B2EFB0-4E21-4A86-B33E-CAD4AE92F1D1}"/>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21E74BE0-869B-4941-BDE7-1D43E15584A5}"/>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4809BA0-B315-4036-B34A-31C38973302C}"/>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ABF41B1-1CF1-4999-8528-086B4A684C64}"/>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34870835-854D-45CD-9F09-676DFD3C2E67}"/>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56AE090D-B3B5-4DC5-8301-991EFD08B497}"/>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B903FC6E-4B16-40CC-B595-A8DC478DB1C1}"/>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DEC89727-F61E-427A-BAA2-159F296DB0AB}"/>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9A325CEA-4CBC-4A19-87F1-E453BA62849C}"/>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AA503FE-AB22-4BA3-A535-14496784554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D95A15A-70A2-450A-8059-1C79B2AC006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96525C0-29F7-4DDA-9C38-E6DFB1520DE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847C76-FFB3-44C5-B8CF-6E251AF8D79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1A041A-E10F-4339-A187-33BC63169FC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154940</xdr:rowOff>
    </xdr:from>
    <xdr:to>
      <xdr:col>85</xdr:col>
      <xdr:colOff>177800</xdr:colOff>
      <xdr:row>41</xdr:row>
      <xdr:rowOff>85090</xdr:rowOff>
    </xdr:to>
    <xdr:sp macro="" textlink="">
      <xdr:nvSpPr>
        <xdr:cNvPr id="434" name="楕円 433">
          <a:extLst>
            <a:ext uri="{FF2B5EF4-FFF2-40B4-BE49-F238E27FC236}">
              <a16:creationId xmlns:a16="http://schemas.microsoft.com/office/drawing/2014/main" id="{CA7262A9-15A5-4258-85CF-C4FAA83D0072}"/>
            </a:ext>
          </a:extLst>
        </xdr:cNvPr>
        <xdr:cNvSpPr/>
      </xdr:nvSpPr>
      <xdr:spPr>
        <a:xfrm>
          <a:off x="14325600" y="68605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133367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E1CAEE4-8EF6-4DA2-BB36-6320118348B2}"/>
            </a:ext>
          </a:extLst>
        </xdr:cNvPr>
        <xdr:cNvSpPr txBox="1"/>
      </xdr:nvSpPr>
      <xdr:spPr>
        <a:xfrm>
          <a:off x="144145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137795</xdr:rowOff>
    </xdr:from>
    <xdr:to>
      <xdr:col>81</xdr:col>
      <xdr:colOff>101600</xdr:colOff>
      <xdr:row>41</xdr:row>
      <xdr:rowOff>67945</xdr:rowOff>
    </xdr:to>
    <xdr:sp macro="" textlink="">
      <xdr:nvSpPr>
        <xdr:cNvPr id="436" name="楕円 435">
          <a:extLst>
            <a:ext uri="{FF2B5EF4-FFF2-40B4-BE49-F238E27FC236}">
              <a16:creationId xmlns:a16="http://schemas.microsoft.com/office/drawing/2014/main" id="{97F2D56B-87B5-4C98-9636-5F3BBF03821A}"/>
            </a:ext>
          </a:extLst>
        </xdr:cNvPr>
        <xdr:cNvSpPr/>
      </xdr:nvSpPr>
      <xdr:spPr>
        <a:xfrm>
          <a:off x="13578840" y="6843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17145</xdr:rowOff>
    </xdr:from>
    <xdr:to>
      <xdr:col>85</xdr:col>
      <xdr:colOff>127000</xdr:colOff>
      <xdr:row>41</xdr:row>
      <xdr:rowOff>34290</xdr:rowOff>
    </xdr:to>
    <xdr:cxnSp macro="">
      <xdr:nvCxnSpPr>
        <xdr:cNvPr id="437" name="直線コネクタ 436">
          <a:extLst>
            <a:ext uri="{FF2B5EF4-FFF2-40B4-BE49-F238E27FC236}">
              <a16:creationId xmlns:a16="http://schemas.microsoft.com/office/drawing/2014/main" id="{D741FFD8-18B4-43C9-ADC1-E10AC1FEE586}"/>
            </a:ext>
          </a:extLst>
        </xdr:cNvPr>
        <xdr:cNvCxnSpPr/>
      </xdr:nvCxnSpPr>
      <xdr:spPr>
        <a:xfrm>
          <a:off x="13629640" y="689038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438" name="楕円 437">
          <a:extLst>
            <a:ext uri="{FF2B5EF4-FFF2-40B4-BE49-F238E27FC236}">
              <a16:creationId xmlns:a16="http://schemas.microsoft.com/office/drawing/2014/main" id="{3836C91F-D065-47DE-AB74-0B6C6C04E126}"/>
            </a:ext>
          </a:extLst>
        </xdr:cNvPr>
        <xdr:cNvSpPr/>
      </xdr:nvSpPr>
      <xdr:spPr>
        <a:xfrm>
          <a:off x="12804140" y="681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161925</xdr:rowOff>
    </xdr:from>
    <xdr:to>
      <xdr:col>81</xdr:col>
      <xdr:colOff>50800</xdr:colOff>
      <xdr:row>41</xdr:row>
      <xdr:rowOff>17145</xdr:rowOff>
    </xdr:to>
    <xdr:cxnSp macro="">
      <xdr:nvCxnSpPr>
        <xdr:cNvPr id="439" name="直線コネクタ 438">
          <a:extLst>
            <a:ext uri="{FF2B5EF4-FFF2-40B4-BE49-F238E27FC236}">
              <a16:creationId xmlns:a16="http://schemas.microsoft.com/office/drawing/2014/main" id="{8FA11A00-9506-40D7-887A-CBF79A324BAB}"/>
            </a:ext>
          </a:extLst>
        </xdr:cNvPr>
        <xdr:cNvCxnSpPr/>
      </xdr:nvCxnSpPr>
      <xdr:spPr>
        <a:xfrm>
          <a:off x="12854940" y="686752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440" name="楕円 439">
          <a:extLst>
            <a:ext uri="{FF2B5EF4-FFF2-40B4-BE49-F238E27FC236}">
              <a16:creationId xmlns:a16="http://schemas.microsoft.com/office/drawing/2014/main" id="{350CDE82-F450-4FF4-9910-023CD9A23930}"/>
            </a:ext>
          </a:extLst>
        </xdr:cNvPr>
        <xdr:cNvSpPr/>
      </xdr:nvSpPr>
      <xdr:spPr>
        <a:xfrm>
          <a:off x="1202944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161925</xdr:rowOff>
    </xdr:to>
    <xdr:cxnSp macro="">
      <xdr:nvCxnSpPr>
        <xdr:cNvPr id="441" name="直線コネクタ 440">
          <a:extLst>
            <a:ext uri="{FF2B5EF4-FFF2-40B4-BE49-F238E27FC236}">
              <a16:creationId xmlns:a16="http://schemas.microsoft.com/office/drawing/2014/main" id="{8C483FE2-55DA-4274-B45D-08BF91F316A9}"/>
            </a:ext>
          </a:extLst>
        </xdr:cNvPr>
        <xdr:cNvCxnSpPr/>
      </xdr:nvCxnSpPr>
      <xdr:spPr>
        <a:xfrm>
          <a:off x="12072620" y="681609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36830</xdr:rowOff>
    </xdr:from>
    <xdr:to>
      <xdr:col>67</xdr:col>
      <xdr:colOff>101600</xdr:colOff>
      <xdr:row>40</xdr:row>
      <xdr:rowOff>138430</xdr:rowOff>
    </xdr:to>
    <xdr:sp macro="" textlink="">
      <xdr:nvSpPr>
        <xdr:cNvPr id="442" name="楕円 441">
          <a:extLst>
            <a:ext uri="{FF2B5EF4-FFF2-40B4-BE49-F238E27FC236}">
              <a16:creationId xmlns:a16="http://schemas.microsoft.com/office/drawing/2014/main" id="{C8F2238B-A176-46B2-A025-96B32DE3D8B0}"/>
            </a:ext>
          </a:extLst>
        </xdr:cNvPr>
        <xdr:cNvSpPr/>
      </xdr:nvSpPr>
      <xdr:spPr>
        <a:xfrm>
          <a:off x="112318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40</xdr:row>
      <xdr:rowOff>110490</xdr:rowOff>
    </xdr:to>
    <xdr:cxnSp macro="">
      <xdr:nvCxnSpPr>
        <xdr:cNvPr id="443" name="直線コネクタ 442">
          <a:extLst>
            <a:ext uri="{FF2B5EF4-FFF2-40B4-BE49-F238E27FC236}">
              <a16:creationId xmlns:a16="http://schemas.microsoft.com/office/drawing/2014/main" id="{85FDF70C-6F98-4E35-8759-0F7C10FD4280}"/>
            </a:ext>
          </a:extLst>
        </xdr:cNvPr>
        <xdr:cNvCxnSpPr/>
      </xdr:nvCxnSpPr>
      <xdr:spPr>
        <a:xfrm>
          <a:off x="11282680" y="679323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50535537-1388-46BD-AC95-51B86E281F35}"/>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D82A6E82-A38A-4524-A7A7-8AAE77D18432}"/>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80020E0-1798-4554-9120-83D2CF254DD6}"/>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20E6CA2-562E-42FD-8F52-6D5B8B8AEC77}"/>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59072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4F7932F-9661-451D-B8AD-BA0BF86D4F22}"/>
            </a:ext>
          </a:extLst>
        </xdr:cNvPr>
        <xdr:cNvSpPr txBox="1"/>
      </xdr:nvSpPr>
      <xdr:spPr>
        <a:xfrm>
          <a:off x="134372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36C13FEC-BFAC-4961-AA1D-743C4CFF80D2}"/>
            </a:ext>
          </a:extLst>
        </xdr:cNvPr>
        <xdr:cNvSpPr txBox="1"/>
      </xdr:nvSpPr>
      <xdr:spPr>
        <a:xfrm>
          <a:off x="126752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CAE2954-F363-4D78-89D3-85392112CEDA}"/>
            </a:ext>
          </a:extLst>
        </xdr:cNvPr>
        <xdr:cNvSpPr txBox="1"/>
      </xdr:nvSpPr>
      <xdr:spPr>
        <a:xfrm>
          <a:off x="119005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129557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267EF38C-7D26-4789-971D-EA22D60862BD}"/>
            </a:ext>
          </a:extLst>
        </xdr:cNvPr>
        <xdr:cNvSpPr txBox="1"/>
      </xdr:nvSpPr>
      <xdr:spPr>
        <a:xfrm>
          <a:off x="1110298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CC6C040-6378-417C-BDFD-5FE1B5EC629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1640BCB-3FF1-4604-8293-C4463E27063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1F1CDB9-89C9-4109-9D9E-DA2DCC5C57B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4B7D2F2-C6CF-434E-A09C-6AC59616B8B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B1948FA1-5CED-438E-AD5F-5F02239765F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CE54BAC-866C-40CC-912E-A8096D4FEEF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7988DA3-126D-4362-8441-E3631C29D80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C264A23-A72D-431F-8B01-AB1028DA871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DB58F23-411A-4654-B008-38B56F1CAF5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765B5A1-73F8-4A66-BD6A-86715755E9E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5B76B726-5B00-4FAF-9F96-8E113F9EBF3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32141D22-45DE-4920-A056-D0313BF2B83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A6A13B08-AA9A-4004-B2DA-1BAECA72E2E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CE7B6AA4-807A-4A19-9A1E-AD68B121EE8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A789A56A-500F-4AA9-B32C-CBF1F9D53A3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81597239-C694-4537-A939-33849DD79E9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8C4CD62C-5228-41D5-B748-760CDCD696C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E75FB2F3-F18F-4A46-AEEA-143B1AFFB89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EBEF1F6-7567-42F8-866E-D6F52C73D60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CB0F90B0-29DD-48A1-952A-16004A4EAEB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DE5706B-780F-448C-A8AE-9BB3B893DE5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210517AB-F32D-4083-98BF-EE3F2C32AA4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83E1871-50D9-4A62-9622-8311724E612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CB2CBF4B-D175-4808-9C06-7B637A72294A}"/>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40AE4E54-A2CB-48A4-82EF-C8AC652B06D3}"/>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9E08BBA3-A3C8-488D-940E-4940B18AE19F}"/>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DC5BCD1B-0427-4D15-B38A-18CD9FBE3DD4}"/>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13BA5CF4-18E2-4DFC-A793-6C43B508BE16}"/>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942F00E1-8E1B-4088-9A18-AE46C38AB3B1}"/>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DAE45185-8EB6-4163-9AD7-9E45C63D873A}"/>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913C72-B824-4E17-857A-4D0F63E69BA5}"/>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BD8BF6FD-AC69-4D49-AB9D-613569BD7730}"/>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B3F7B81C-58B8-420E-B4B9-AD45B90FA7AF}"/>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C49CF051-AE52-4545-ABE0-A31203CED90B}"/>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B7C3230-F163-4C97-BA94-6CEE20FD649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8E0FB77-043E-4A50-93ED-1800A37CF68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EBC1390-CC89-4C66-BDC7-66B4DC25C2B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837F0BE-A484-448A-9ABE-BC083CFD80A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67F52A7-BFEF-4981-BA1F-7E8467DCCA2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91" name="楕円 490">
          <a:extLst>
            <a:ext uri="{FF2B5EF4-FFF2-40B4-BE49-F238E27FC236}">
              <a16:creationId xmlns:a16="http://schemas.microsoft.com/office/drawing/2014/main" id="{F54EE7CD-FC04-404E-9AD6-88410BD7038D}"/>
            </a:ext>
          </a:extLst>
        </xdr:cNvPr>
        <xdr:cNvSpPr/>
      </xdr:nvSpPr>
      <xdr:spPr>
        <a:xfrm>
          <a:off x="1945894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152417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9618AB55-E322-47D6-92EC-D7737843C743}"/>
            </a:ext>
          </a:extLst>
        </xdr:cNvPr>
        <xdr:cNvSpPr txBox="1"/>
      </xdr:nvSpPr>
      <xdr:spPr>
        <a:xfrm>
          <a:off x="1954784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93" name="楕円 492">
          <a:extLst>
            <a:ext uri="{FF2B5EF4-FFF2-40B4-BE49-F238E27FC236}">
              <a16:creationId xmlns:a16="http://schemas.microsoft.com/office/drawing/2014/main" id="{0DA5D9B8-0005-4CCA-9E10-B319F73CD331}"/>
            </a:ext>
          </a:extLst>
        </xdr:cNvPr>
        <xdr:cNvSpPr/>
      </xdr:nvSpPr>
      <xdr:spPr>
        <a:xfrm>
          <a:off x="18735040" y="6875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53340</xdr:rowOff>
    </xdr:to>
    <xdr:cxnSp macro="">
      <xdr:nvCxnSpPr>
        <xdr:cNvPr id="494" name="直線コネクタ 493">
          <a:extLst>
            <a:ext uri="{FF2B5EF4-FFF2-40B4-BE49-F238E27FC236}">
              <a16:creationId xmlns:a16="http://schemas.microsoft.com/office/drawing/2014/main" id="{3C2B97E4-5873-4F1E-8626-4CFB17739259}"/>
            </a:ext>
          </a:extLst>
        </xdr:cNvPr>
        <xdr:cNvCxnSpPr/>
      </xdr:nvCxnSpPr>
      <xdr:spPr>
        <a:xfrm>
          <a:off x="18778220" y="69265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495" name="楕円 494">
          <a:extLst>
            <a:ext uri="{FF2B5EF4-FFF2-40B4-BE49-F238E27FC236}">
              <a16:creationId xmlns:a16="http://schemas.microsoft.com/office/drawing/2014/main" id="{3E44E1A9-FC12-4AFE-87FF-BB2B57F60AA5}"/>
            </a:ext>
          </a:extLst>
        </xdr:cNvPr>
        <xdr:cNvSpPr/>
      </xdr:nvSpPr>
      <xdr:spPr>
        <a:xfrm>
          <a:off x="1793748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57150</xdr:rowOff>
    </xdr:to>
    <xdr:cxnSp macro="">
      <xdr:nvCxnSpPr>
        <xdr:cNvPr id="496" name="直線コネクタ 495">
          <a:extLst>
            <a:ext uri="{FF2B5EF4-FFF2-40B4-BE49-F238E27FC236}">
              <a16:creationId xmlns:a16="http://schemas.microsoft.com/office/drawing/2014/main" id="{DFFF23C9-B967-4289-92DC-54FDB495227A}"/>
            </a:ext>
          </a:extLst>
        </xdr:cNvPr>
        <xdr:cNvCxnSpPr/>
      </xdr:nvCxnSpPr>
      <xdr:spPr>
        <a:xfrm flipV="1">
          <a:off x="17988280" y="69265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497" name="楕円 496">
          <a:extLst>
            <a:ext uri="{FF2B5EF4-FFF2-40B4-BE49-F238E27FC236}">
              <a16:creationId xmlns:a16="http://schemas.microsoft.com/office/drawing/2014/main" id="{BAE5D1B3-4D90-40D6-BE97-E16E5B33393B}"/>
            </a:ext>
          </a:extLst>
        </xdr:cNvPr>
        <xdr:cNvSpPr/>
      </xdr:nvSpPr>
      <xdr:spPr>
        <a:xfrm>
          <a:off x="17162780" y="687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57150</xdr:rowOff>
    </xdr:to>
    <xdr:cxnSp macro="">
      <xdr:nvCxnSpPr>
        <xdr:cNvPr id="498" name="直線コネクタ 497">
          <a:extLst>
            <a:ext uri="{FF2B5EF4-FFF2-40B4-BE49-F238E27FC236}">
              <a16:creationId xmlns:a16="http://schemas.microsoft.com/office/drawing/2014/main" id="{3A47A1D8-2312-4267-AAC0-3BA46F5F9D1D}"/>
            </a:ext>
          </a:extLst>
        </xdr:cNvPr>
        <xdr:cNvCxnSpPr/>
      </xdr:nvCxnSpPr>
      <xdr:spPr>
        <a:xfrm>
          <a:off x="17213580" y="69227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499" name="楕円 498">
          <a:extLst>
            <a:ext uri="{FF2B5EF4-FFF2-40B4-BE49-F238E27FC236}">
              <a16:creationId xmlns:a16="http://schemas.microsoft.com/office/drawing/2014/main" id="{1585BA20-344F-4389-9A44-E54BB0C2AD0D}"/>
            </a:ext>
          </a:extLst>
        </xdr:cNvPr>
        <xdr:cNvSpPr/>
      </xdr:nvSpPr>
      <xdr:spPr>
        <a:xfrm>
          <a:off x="16388080" y="687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49530</xdr:rowOff>
    </xdr:to>
    <xdr:cxnSp macro="">
      <xdr:nvCxnSpPr>
        <xdr:cNvPr id="500" name="直線コネクタ 499">
          <a:extLst>
            <a:ext uri="{FF2B5EF4-FFF2-40B4-BE49-F238E27FC236}">
              <a16:creationId xmlns:a16="http://schemas.microsoft.com/office/drawing/2014/main" id="{D513490C-4A38-4715-8B25-561A9F60E62E}"/>
            </a:ext>
          </a:extLst>
        </xdr:cNvPr>
        <xdr:cNvCxnSpPr/>
      </xdr:nvCxnSpPr>
      <xdr:spPr>
        <a:xfrm>
          <a:off x="16431260" y="6922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E8235993-27AE-46FB-BBFB-BA09F4D1DDB9}"/>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F1FF6FC5-9E2D-46C2-AD14-FB2DFB508111}"/>
            </a:ext>
          </a:extLst>
        </xdr:cNvPr>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953F7C5-2186-49F6-9E95-E0B0A300E87E}"/>
            </a:ext>
          </a:extLst>
        </xdr:cNvPr>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595834B4-4005-49EE-A7A5-ABC0150349BC}"/>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D121A54-AEE4-4054-91E5-E7689E0BCA71}"/>
            </a:ext>
          </a:extLst>
        </xdr:cNvPr>
        <xdr:cNvSpPr txBox="1"/>
      </xdr:nvSpPr>
      <xdr:spPr>
        <a:xfrm>
          <a:off x="185611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1B1D459-629F-4C97-93C8-1A6C402FB6EB}"/>
            </a:ext>
          </a:extLst>
        </xdr:cNvPr>
        <xdr:cNvSpPr txBox="1"/>
      </xdr:nvSpPr>
      <xdr:spPr>
        <a:xfrm>
          <a:off x="1777626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34E7E789-56CF-4B28-B7F5-D8C2558B365C}"/>
            </a:ext>
          </a:extLst>
        </xdr:cNvPr>
        <xdr:cNvSpPr txBox="1"/>
      </xdr:nvSpPr>
      <xdr:spPr>
        <a:xfrm>
          <a:off x="1700156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C10F59CC-EE65-4B75-A21A-A119E9D82E24}"/>
            </a:ext>
          </a:extLst>
        </xdr:cNvPr>
        <xdr:cNvSpPr txBox="1"/>
      </xdr:nvSpPr>
      <xdr:spPr>
        <a:xfrm>
          <a:off x="1622686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865A36BC-D49C-420E-A230-4F9EAB38020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918F4BE8-3BFF-4A86-B14B-BBA2187DE03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549F12B2-21F7-45D7-B1ED-03F0C8EA905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7E0FA21-581A-4E71-A795-298E9C13B6D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A945C9CE-19F5-455C-AC70-3527C9FB14B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81F17DE-F413-406C-8C91-304C46176BF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A9838A4A-0820-4DEE-9B16-D311A0F6B67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D13152A-89DE-49B8-8487-239FB27E0F1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92AA05D2-9A7C-4AF1-82B5-AD9D7474E3E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1A8CA227-50B9-4651-9F41-3DDC71BAEC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5535B33-98B6-48E5-B420-1C2DFDC2F86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1073114D-A6CA-4179-B505-C32D5696E26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68F08D7F-1DC4-4DB5-843A-0C3ECAA620F7}"/>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651E8B78-6BF0-458E-8861-0571B1D0A92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888FF30E-294A-4982-A610-9F39BE676F8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2C2E53F6-4C54-43AE-87CE-6441EC956962}"/>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68BE7C0B-4DA4-4D17-83B6-59CC7943D29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3C0EB415-51D5-411F-A804-0841D8BA0C5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C3A42C8-2EE9-49C6-9F63-E6438446A4E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92A1A407-B0A0-416F-A4E8-BA559252B95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0C50117-1C8E-4A48-9313-B72C5627D27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13B688F-1B92-4879-A336-6B537411457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E8C6E437-89AC-4737-BAE1-AFD0F2CDB4CC}"/>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11FB38CF-C2FD-4809-BA8C-4B89C5CF7569}"/>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4E19A186-2B15-4F66-AC34-D730852B58E0}"/>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CA9DF9FB-7D8C-4E1E-8937-2F1422CFD187}"/>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F81EB636-DC73-4390-8D7E-DBF93B97568B}"/>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686F0AA7-F3EC-4544-BAEC-1EC4AEEAC2D7}"/>
            </a:ext>
          </a:extLst>
        </xdr:cNvPr>
        <xdr:cNvSpPr txBox="1"/>
      </xdr:nvSpPr>
      <xdr:spPr>
        <a:xfrm>
          <a:off x="14414500" y="990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A10A6F96-EF59-4126-B93E-78D520538843}"/>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5F75D02-DABF-45EB-B50D-476F033981D1}"/>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3C1ABE83-A07A-4BA9-9985-D3243F7D7CB4}"/>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894A4204-9BDB-436D-B4C6-C774A4B13203}"/>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E35C10DC-10EB-4E03-8BCE-0BFEE338CD52}"/>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0677EE9-DD7A-4749-AFD3-8A970781E83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8E2D96B-EBDD-4237-BDE4-41AECFD3737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0DB80B1-0300-4CDC-8619-D981479477D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38D504B-2DE3-480F-B8CE-67820970CFF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FE57AEB-D4C3-4C6F-ACC5-0355D3A6DAA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26924</xdr:rowOff>
    </xdr:from>
    <xdr:to>
      <xdr:col>85</xdr:col>
      <xdr:colOff>177800</xdr:colOff>
      <xdr:row>59</xdr:row>
      <xdr:rowOff>128524</xdr:rowOff>
    </xdr:to>
    <xdr:sp macro="" textlink="">
      <xdr:nvSpPr>
        <xdr:cNvPr id="547" name="楕円 546">
          <a:extLst>
            <a:ext uri="{FF2B5EF4-FFF2-40B4-BE49-F238E27FC236}">
              <a16:creationId xmlns:a16="http://schemas.microsoft.com/office/drawing/2014/main" id="{A9AB4303-BF86-4B91-B358-3917BD406E82}"/>
            </a:ext>
          </a:extLst>
        </xdr:cNvPr>
        <xdr:cNvSpPr/>
      </xdr:nvSpPr>
      <xdr:spPr>
        <a:xfrm>
          <a:off x="14325600" y="99176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49801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81E85DF8-9EEC-4312-BBF3-1101D5CFAD18}"/>
            </a:ext>
          </a:extLst>
        </xdr:cNvPr>
        <xdr:cNvSpPr txBox="1"/>
      </xdr:nvSpPr>
      <xdr:spPr>
        <a:xfrm>
          <a:off x="14414500" y="977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152654</xdr:rowOff>
    </xdr:from>
    <xdr:to>
      <xdr:col>81</xdr:col>
      <xdr:colOff>101600</xdr:colOff>
      <xdr:row>59</xdr:row>
      <xdr:rowOff>82804</xdr:rowOff>
    </xdr:to>
    <xdr:sp macro="" textlink="">
      <xdr:nvSpPr>
        <xdr:cNvPr id="549" name="楕円 548">
          <a:extLst>
            <a:ext uri="{FF2B5EF4-FFF2-40B4-BE49-F238E27FC236}">
              <a16:creationId xmlns:a16="http://schemas.microsoft.com/office/drawing/2014/main" id="{5BBF594B-26B3-44DF-85E4-F70A335DF0F0}"/>
            </a:ext>
          </a:extLst>
        </xdr:cNvPr>
        <xdr:cNvSpPr/>
      </xdr:nvSpPr>
      <xdr:spPr>
        <a:xfrm>
          <a:off x="13578840" y="987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32004</xdr:rowOff>
    </xdr:from>
    <xdr:to>
      <xdr:col>85</xdr:col>
      <xdr:colOff>127000</xdr:colOff>
      <xdr:row>59</xdr:row>
      <xdr:rowOff>77724</xdr:rowOff>
    </xdr:to>
    <xdr:cxnSp macro="">
      <xdr:nvCxnSpPr>
        <xdr:cNvPr id="550" name="直線コネクタ 549">
          <a:extLst>
            <a:ext uri="{FF2B5EF4-FFF2-40B4-BE49-F238E27FC236}">
              <a16:creationId xmlns:a16="http://schemas.microsoft.com/office/drawing/2014/main" id="{B5DCB934-FDDF-42FF-A535-4888D8440D6F}"/>
            </a:ext>
          </a:extLst>
        </xdr:cNvPr>
        <xdr:cNvCxnSpPr/>
      </xdr:nvCxnSpPr>
      <xdr:spPr>
        <a:xfrm>
          <a:off x="13629640" y="9922764"/>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51" name="楕円 550">
          <a:extLst>
            <a:ext uri="{FF2B5EF4-FFF2-40B4-BE49-F238E27FC236}">
              <a16:creationId xmlns:a16="http://schemas.microsoft.com/office/drawing/2014/main" id="{8959016A-A2C2-44E6-8631-EFD1E1000FFD}"/>
            </a:ext>
          </a:extLst>
        </xdr:cNvPr>
        <xdr:cNvSpPr/>
      </xdr:nvSpPr>
      <xdr:spPr>
        <a:xfrm>
          <a:off x="1280414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32004</xdr:rowOff>
    </xdr:from>
    <xdr:to>
      <xdr:col>81</xdr:col>
      <xdr:colOff>50800</xdr:colOff>
      <xdr:row>59</xdr:row>
      <xdr:rowOff>45720</xdr:rowOff>
    </xdr:to>
    <xdr:cxnSp macro="">
      <xdr:nvCxnSpPr>
        <xdr:cNvPr id="552" name="直線コネクタ 551">
          <a:extLst>
            <a:ext uri="{FF2B5EF4-FFF2-40B4-BE49-F238E27FC236}">
              <a16:creationId xmlns:a16="http://schemas.microsoft.com/office/drawing/2014/main" id="{C449B85B-3411-4961-B9B5-B83F9E6EE996}"/>
            </a:ext>
          </a:extLst>
        </xdr:cNvPr>
        <xdr:cNvCxnSpPr/>
      </xdr:nvCxnSpPr>
      <xdr:spPr>
        <a:xfrm flipV="1">
          <a:off x="12854940" y="992276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53" name="楕円 552">
          <a:extLst>
            <a:ext uri="{FF2B5EF4-FFF2-40B4-BE49-F238E27FC236}">
              <a16:creationId xmlns:a16="http://schemas.microsoft.com/office/drawing/2014/main" id="{F4EFC29B-5F45-4E53-9276-4813AE9C51A9}"/>
            </a:ext>
          </a:extLst>
        </xdr:cNvPr>
        <xdr:cNvSpPr/>
      </xdr:nvSpPr>
      <xdr:spPr>
        <a:xfrm>
          <a:off x="12029440" y="9882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45720</xdr:rowOff>
    </xdr:to>
    <xdr:cxnSp macro="">
      <xdr:nvCxnSpPr>
        <xdr:cNvPr id="554" name="直線コネクタ 553">
          <a:extLst>
            <a:ext uri="{FF2B5EF4-FFF2-40B4-BE49-F238E27FC236}">
              <a16:creationId xmlns:a16="http://schemas.microsoft.com/office/drawing/2014/main" id="{B606E33A-F517-478C-9F1A-FCFD01BD8110}"/>
            </a:ext>
          </a:extLst>
        </xdr:cNvPr>
        <xdr:cNvCxnSpPr/>
      </xdr:nvCxnSpPr>
      <xdr:spPr>
        <a:xfrm>
          <a:off x="12072620" y="992962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116078</xdr:rowOff>
    </xdr:from>
    <xdr:to>
      <xdr:col>67</xdr:col>
      <xdr:colOff>101600</xdr:colOff>
      <xdr:row>59</xdr:row>
      <xdr:rowOff>46228</xdr:rowOff>
    </xdr:to>
    <xdr:sp macro="" textlink="">
      <xdr:nvSpPr>
        <xdr:cNvPr id="555" name="楕円 554">
          <a:extLst>
            <a:ext uri="{FF2B5EF4-FFF2-40B4-BE49-F238E27FC236}">
              <a16:creationId xmlns:a16="http://schemas.microsoft.com/office/drawing/2014/main" id="{5774175F-48ED-4792-B4CD-4C8DEE61A183}"/>
            </a:ext>
          </a:extLst>
        </xdr:cNvPr>
        <xdr:cNvSpPr/>
      </xdr:nvSpPr>
      <xdr:spPr>
        <a:xfrm>
          <a:off x="11231880" y="9839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166878</xdr:rowOff>
    </xdr:from>
    <xdr:to>
      <xdr:col>71</xdr:col>
      <xdr:colOff>177800</xdr:colOff>
      <xdr:row>59</xdr:row>
      <xdr:rowOff>38862</xdr:rowOff>
    </xdr:to>
    <xdr:cxnSp macro="">
      <xdr:nvCxnSpPr>
        <xdr:cNvPr id="556" name="直線コネクタ 555">
          <a:extLst>
            <a:ext uri="{FF2B5EF4-FFF2-40B4-BE49-F238E27FC236}">
              <a16:creationId xmlns:a16="http://schemas.microsoft.com/office/drawing/2014/main" id="{F399B269-9EBD-4EF7-8DBD-60A1BFC85AE4}"/>
            </a:ext>
          </a:extLst>
        </xdr:cNvPr>
        <xdr:cNvCxnSpPr/>
      </xdr:nvCxnSpPr>
      <xdr:spPr>
        <a:xfrm>
          <a:off x="11282680" y="9889998"/>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726AF28B-5650-489D-BB1F-881E63372CF9}"/>
            </a:ext>
          </a:extLst>
        </xdr:cNvPr>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C033EF00-4E2E-41B7-ADD5-5FEECEBA351C}"/>
            </a:ext>
          </a:extLst>
        </xdr:cNvPr>
        <xdr:cNvSpPr txBox="1"/>
      </xdr:nvSpPr>
      <xdr:spPr>
        <a:xfrm>
          <a:off x="12675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7E18B6CE-09A7-4124-9573-77FFD8AD2973}"/>
            </a:ext>
          </a:extLst>
        </xdr:cNvPr>
        <xdr:cNvSpPr txBox="1"/>
      </xdr:nvSpPr>
      <xdr:spPr>
        <a:xfrm>
          <a:off x="119005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62BB347D-0489-44A2-A1CF-3EFA2A63B771}"/>
            </a:ext>
          </a:extLst>
        </xdr:cNvPr>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99331</xdr:rowOff>
    </xdr:from>
    <xdr:ext cx="405111" cy="259045"/>
    <xdr:sp macro="" textlink="">
      <xdr:nvSpPr>
        <xdr:cNvPr id="561" name="n_1mainValue【学校施設】&#10;有形固定資産減価償却率">
          <a:extLst>
            <a:ext uri="{FF2B5EF4-FFF2-40B4-BE49-F238E27FC236}">
              <a16:creationId xmlns:a16="http://schemas.microsoft.com/office/drawing/2014/main" id="{26A10032-1CE8-44D5-A253-54D0508A48AC}"/>
            </a:ext>
          </a:extLst>
        </xdr:cNvPr>
        <xdr:cNvSpPr txBox="1"/>
      </xdr:nvSpPr>
      <xdr:spPr>
        <a:xfrm>
          <a:off x="134372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62" name="n_2mainValue【学校施設】&#10;有形固定資産減価償却率">
          <a:extLst>
            <a:ext uri="{FF2B5EF4-FFF2-40B4-BE49-F238E27FC236}">
              <a16:creationId xmlns:a16="http://schemas.microsoft.com/office/drawing/2014/main" id="{4423FC8F-E41D-4CFD-B7B6-EF61CB26D0A2}"/>
            </a:ext>
          </a:extLst>
        </xdr:cNvPr>
        <xdr:cNvSpPr txBox="1"/>
      </xdr:nvSpPr>
      <xdr:spPr>
        <a:xfrm>
          <a:off x="12675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563" name="n_3mainValue【学校施設】&#10;有形固定資産減価償却率">
          <a:extLst>
            <a:ext uri="{FF2B5EF4-FFF2-40B4-BE49-F238E27FC236}">
              <a16:creationId xmlns:a16="http://schemas.microsoft.com/office/drawing/2014/main" id="{2561DB2F-6AA9-4087-B5E4-FBDA2E8EFF72}"/>
            </a:ext>
          </a:extLst>
        </xdr:cNvPr>
        <xdr:cNvSpPr txBox="1"/>
      </xdr:nvSpPr>
      <xdr:spPr>
        <a:xfrm>
          <a:off x="119005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62755</xdr:rowOff>
    </xdr:from>
    <xdr:ext cx="405111" cy="259045"/>
    <xdr:sp macro="" textlink="">
      <xdr:nvSpPr>
        <xdr:cNvPr id="564" name="n_4mainValue【学校施設】&#10;有形固定資産減価償却率">
          <a:extLst>
            <a:ext uri="{FF2B5EF4-FFF2-40B4-BE49-F238E27FC236}">
              <a16:creationId xmlns:a16="http://schemas.microsoft.com/office/drawing/2014/main" id="{DE54BE7C-C0B2-469C-9C76-514CCBF81B1C}"/>
            </a:ext>
          </a:extLst>
        </xdr:cNvPr>
        <xdr:cNvSpPr txBox="1"/>
      </xdr:nvSpPr>
      <xdr:spPr>
        <a:xfrm>
          <a:off x="1110298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248D2F13-F11B-441C-9B86-3748185735B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67FED4A-0B36-4E88-8271-DE28573A307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16B2CA4-5CAA-4333-A19D-F3D7A3AD272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443A4C5-2A46-4974-AA27-9D244DE4C37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F279752-4C16-4596-AB53-CDD88361ECF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23EC5FDB-CBF6-4C9E-9AE2-95170ED2452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54721A2-64E9-471E-ABD2-03D41B7DC8E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3A7859F-9E68-4362-8BD1-C5EA2114379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14FFBBC-A24D-4508-B349-5F65CDED0D3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20B6782-3F6A-46EF-B43C-315F85D491D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E769732-6B1F-4BAF-8A84-F590C4B541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AFB5A37-B20B-457E-8101-F56CC7D2033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D5C7EB4-046C-49B9-802F-93F575C6EE8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4E26D1C5-2556-4EF5-9D7A-B220FFACB37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7DD06891-736A-4801-94A3-A390BC88023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222FE37F-045B-440B-BFE0-9D7CFAE6F09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A89A0E4A-75C9-470C-A443-F13B3CA33AC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701B226F-91EB-48C3-A1EC-BF8FB9B9C84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477EF27-119D-46C1-A0A5-C2B7C7806CC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8F33F745-DEC9-4067-B244-D9EECAC5E81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CA1DB64F-CFD1-4D4B-8FE5-4D2E34115BE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1DF5412E-F464-4216-A5BC-E6DB68544B6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BE8E1FB-DF7F-49FC-A8F2-1E0AB3F57E4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F52F8D2F-0E9C-432D-8D34-30DBD444B981}"/>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B1CD831E-29AE-41C6-B601-8CBF8AC3D3F1}"/>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45E4046F-1BAF-450B-B139-2EEA5890CF39}"/>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23D91FB6-F3BE-4D3D-866F-A0DB7CC75897}"/>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D8CE6B48-E8E7-4CCE-BF81-F501815D75FA}"/>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EF235438-3249-4160-9164-75066C6B2BCB}"/>
            </a:ext>
          </a:extLst>
        </xdr:cNvPr>
        <xdr:cNvSpPr txBox="1"/>
      </xdr:nvSpPr>
      <xdr:spPr>
        <a:xfrm>
          <a:off x="19547840" y="1045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6CCCF617-5A2C-4764-B03B-04B9CDE6737F}"/>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11F22BFD-2303-4873-8C03-A47A5FBED886}"/>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BCCBB4BE-3D18-4EFC-A165-9B58843F9963}"/>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2875B06F-821D-4C6A-A7A5-9ECBAC6A50E1}"/>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1424D2E2-755B-45D1-B04E-BB011171607A}"/>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3EC9B4D-6080-4E19-BF81-DB6CC8C03F6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A49BF6D-4642-4856-87EE-BB57698605D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55A49E6-DD96-4F33-A462-EF5BA901DD7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97240DF-9351-4F5D-A8B3-CDDAC6DE083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F9BE87A-5A78-494D-904F-74DF568743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53594</xdr:rowOff>
    </xdr:from>
    <xdr:to>
      <xdr:col>116</xdr:col>
      <xdr:colOff>114300</xdr:colOff>
      <xdr:row>62</xdr:row>
      <xdr:rowOff>155194</xdr:rowOff>
    </xdr:to>
    <xdr:sp macro="" textlink="">
      <xdr:nvSpPr>
        <xdr:cNvPr id="604" name="楕円 603">
          <a:extLst>
            <a:ext uri="{FF2B5EF4-FFF2-40B4-BE49-F238E27FC236}">
              <a16:creationId xmlns:a16="http://schemas.microsoft.com/office/drawing/2014/main" id="{B2634A33-B8F2-413A-AD1F-C91B0C2B84D7}"/>
            </a:ext>
          </a:extLst>
        </xdr:cNvPr>
        <xdr:cNvSpPr/>
      </xdr:nvSpPr>
      <xdr:spPr>
        <a:xfrm>
          <a:off x="1945894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76471</xdr:rowOff>
    </xdr:from>
    <xdr:ext cx="469744" cy="259045"/>
    <xdr:sp macro="" textlink="">
      <xdr:nvSpPr>
        <xdr:cNvPr id="605" name="【学校施設】&#10;一人当たり面積該当値テキスト">
          <a:extLst>
            <a:ext uri="{FF2B5EF4-FFF2-40B4-BE49-F238E27FC236}">
              <a16:creationId xmlns:a16="http://schemas.microsoft.com/office/drawing/2014/main" id="{E572860E-AA60-4EE6-9621-2B65339EEC5F}"/>
            </a:ext>
          </a:extLst>
        </xdr:cNvPr>
        <xdr:cNvSpPr txBox="1"/>
      </xdr:nvSpPr>
      <xdr:spPr>
        <a:xfrm>
          <a:off x="1954784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55118</xdr:rowOff>
    </xdr:from>
    <xdr:to>
      <xdr:col>112</xdr:col>
      <xdr:colOff>38100</xdr:colOff>
      <xdr:row>62</xdr:row>
      <xdr:rowOff>156718</xdr:rowOff>
    </xdr:to>
    <xdr:sp macro="" textlink="">
      <xdr:nvSpPr>
        <xdr:cNvPr id="606" name="楕円 605">
          <a:extLst>
            <a:ext uri="{FF2B5EF4-FFF2-40B4-BE49-F238E27FC236}">
              <a16:creationId xmlns:a16="http://schemas.microsoft.com/office/drawing/2014/main" id="{48707551-10C4-45DD-807F-469642C94174}"/>
            </a:ext>
          </a:extLst>
        </xdr:cNvPr>
        <xdr:cNvSpPr/>
      </xdr:nvSpPr>
      <xdr:spPr>
        <a:xfrm>
          <a:off x="18735040" y="10448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104394</xdr:rowOff>
    </xdr:from>
    <xdr:to>
      <xdr:col>116</xdr:col>
      <xdr:colOff>63500</xdr:colOff>
      <xdr:row>62</xdr:row>
      <xdr:rowOff>105918</xdr:rowOff>
    </xdr:to>
    <xdr:cxnSp macro="">
      <xdr:nvCxnSpPr>
        <xdr:cNvPr id="607" name="直線コネクタ 606">
          <a:extLst>
            <a:ext uri="{FF2B5EF4-FFF2-40B4-BE49-F238E27FC236}">
              <a16:creationId xmlns:a16="http://schemas.microsoft.com/office/drawing/2014/main" id="{97CFBB84-7FA5-4BAE-BC54-C9157B306596}"/>
            </a:ext>
          </a:extLst>
        </xdr:cNvPr>
        <xdr:cNvCxnSpPr/>
      </xdr:nvCxnSpPr>
      <xdr:spPr>
        <a:xfrm flipV="1">
          <a:off x="18778220" y="10498074"/>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76264</xdr:rowOff>
    </xdr:from>
    <xdr:to>
      <xdr:col>107</xdr:col>
      <xdr:colOff>101600</xdr:colOff>
      <xdr:row>63</xdr:row>
      <xdr:rowOff>6414</xdr:rowOff>
    </xdr:to>
    <xdr:sp macro="" textlink="">
      <xdr:nvSpPr>
        <xdr:cNvPr id="608" name="楕円 607">
          <a:extLst>
            <a:ext uri="{FF2B5EF4-FFF2-40B4-BE49-F238E27FC236}">
              <a16:creationId xmlns:a16="http://schemas.microsoft.com/office/drawing/2014/main" id="{7E12647D-EFB0-494D-9E00-EFAF1CDBCD18}"/>
            </a:ext>
          </a:extLst>
        </xdr:cNvPr>
        <xdr:cNvSpPr/>
      </xdr:nvSpPr>
      <xdr:spPr>
        <a:xfrm>
          <a:off x="17937480" y="10469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105918</xdr:rowOff>
    </xdr:from>
    <xdr:to>
      <xdr:col>111</xdr:col>
      <xdr:colOff>177800</xdr:colOff>
      <xdr:row>62</xdr:row>
      <xdr:rowOff>127064</xdr:rowOff>
    </xdr:to>
    <xdr:cxnSp macro="">
      <xdr:nvCxnSpPr>
        <xdr:cNvPr id="609" name="直線コネクタ 608">
          <a:extLst>
            <a:ext uri="{FF2B5EF4-FFF2-40B4-BE49-F238E27FC236}">
              <a16:creationId xmlns:a16="http://schemas.microsoft.com/office/drawing/2014/main" id="{90918B2C-BCF9-4787-9D36-5BDF205C8D2B}"/>
            </a:ext>
          </a:extLst>
        </xdr:cNvPr>
        <xdr:cNvCxnSpPr/>
      </xdr:nvCxnSpPr>
      <xdr:spPr>
        <a:xfrm flipV="1">
          <a:off x="17988280" y="10499598"/>
          <a:ext cx="78994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100457</xdr:rowOff>
    </xdr:from>
    <xdr:to>
      <xdr:col>102</xdr:col>
      <xdr:colOff>165100</xdr:colOff>
      <xdr:row>63</xdr:row>
      <xdr:rowOff>30607</xdr:rowOff>
    </xdr:to>
    <xdr:sp macro="" textlink="">
      <xdr:nvSpPr>
        <xdr:cNvPr id="610" name="楕円 609">
          <a:extLst>
            <a:ext uri="{FF2B5EF4-FFF2-40B4-BE49-F238E27FC236}">
              <a16:creationId xmlns:a16="http://schemas.microsoft.com/office/drawing/2014/main" id="{03A33D13-BC5C-4B06-A259-E86589D1ED8E}"/>
            </a:ext>
          </a:extLst>
        </xdr:cNvPr>
        <xdr:cNvSpPr/>
      </xdr:nvSpPr>
      <xdr:spPr>
        <a:xfrm>
          <a:off x="17162780" y="10494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127064</xdr:rowOff>
    </xdr:from>
    <xdr:to>
      <xdr:col>107</xdr:col>
      <xdr:colOff>50800</xdr:colOff>
      <xdr:row>62</xdr:row>
      <xdr:rowOff>151257</xdr:rowOff>
    </xdr:to>
    <xdr:cxnSp macro="">
      <xdr:nvCxnSpPr>
        <xdr:cNvPr id="611" name="直線コネクタ 610">
          <a:extLst>
            <a:ext uri="{FF2B5EF4-FFF2-40B4-BE49-F238E27FC236}">
              <a16:creationId xmlns:a16="http://schemas.microsoft.com/office/drawing/2014/main" id="{4E9435E4-C196-4F18-9EF8-51DA1E4FD145}"/>
            </a:ext>
          </a:extLst>
        </xdr:cNvPr>
        <xdr:cNvCxnSpPr/>
      </xdr:nvCxnSpPr>
      <xdr:spPr>
        <a:xfrm flipV="1">
          <a:off x="17213580" y="10520744"/>
          <a:ext cx="7747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100838</xdr:rowOff>
    </xdr:from>
    <xdr:to>
      <xdr:col>98</xdr:col>
      <xdr:colOff>38100</xdr:colOff>
      <xdr:row>63</xdr:row>
      <xdr:rowOff>30988</xdr:rowOff>
    </xdr:to>
    <xdr:sp macro="" textlink="">
      <xdr:nvSpPr>
        <xdr:cNvPr id="612" name="楕円 611">
          <a:extLst>
            <a:ext uri="{FF2B5EF4-FFF2-40B4-BE49-F238E27FC236}">
              <a16:creationId xmlns:a16="http://schemas.microsoft.com/office/drawing/2014/main" id="{6F1F1B68-40EA-4410-81AF-C042FE0459DA}"/>
            </a:ext>
          </a:extLst>
        </xdr:cNvPr>
        <xdr:cNvSpPr/>
      </xdr:nvSpPr>
      <xdr:spPr>
        <a:xfrm>
          <a:off x="16388080" y="1049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151257</xdr:rowOff>
    </xdr:from>
    <xdr:to>
      <xdr:col>102</xdr:col>
      <xdr:colOff>114300</xdr:colOff>
      <xdr:row>62</xdr:row>
      <xdr:rowOff>151638</xdr:rowOff>
    </xdr:to>
    <xdr:cxnSp macro="">
      <xdr:nvCxnSpPr>
        <xdr:cNvPr id="613" name="直線コネクタ 612">
          <a:extLst>
            <a:ext uri="{FF2B5EF4-FFF2-40B4-BE49-F238E27FC236}">
              <a16:creationId xmlns:a16="http://schemas.microsoft.com/office/drawing/2014/main" id="{9690319A-D3C9-4319-8171-B1A8EDBD9D1A}"/>
            </a:ext>
          </a:extLst>
        </xdr:cNvPr>
        <xdr:cNvCxnSpPr/>
      </xdr:nvCxnSpPr>
      <xdr:spPr>
        <a:xfrm flipV="1">
          <a:off x="16431260" y="10544937"/>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9FE7D318-7212-4EC2-BE48-35BA22405C34}"/>
            </a:ext>
          </a:extLst>
        </xdr:cNvPr>
        <xdr:cNvSpPr txBox="1"/>
      </xdr:nvSpPr>
      <xdr:spPr>
        <a:xfrm>
          <a:off x="18561127"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a:extLst>
            <a:ext uri="{FF2B5EF4-FFF2-40B4-BE49-F238E27FC236}">
              <a16:creationId xmlns:a16="http://schemas.microsoft.com/office/drawing/2014/main" id="{F180D535-E9AE-4BE2-B828-9A3D08AB1570}"/>
            </a:ext>
          </a:extLst>
        </xdr:cNvPr>
        <xdr:cNvSpPr txBox="1"/>
      </xdr:nvSpPr>
      <xdr:spPr>
        <a:xfrm>
          <a:off x="17776267" y="1056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7FC771D4-403E-4125-87D6-08457CF9C70A}"/>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8C55F55F-34C4-4D9E-A463-E2F6E44C1C5F}"/>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1795</xdr:rowOff>
    </xdr:from>
    <xdr:ext cx="469744" cy="259045"/>
    <xdr:sp macro="" textlink="">
      <xdr:nvSpPr>
        <xdr:cNvPr id="618" name="n_1mainValue【学校施設】&#10;一人当たり面積">
          <a:extLst>
            <a:ext uri="{FF2B5EF4-FFF2-40B4-BE49-F238E27FC236}">
              <a16:creationId xmlns:a16="http://schemas.microsoft.com/office/drawing/2014/main" id="{8FFC5D26-849E-4ADC-9C24-390359D27922}"/>
            </a:ext>
          </a:extLst>
        </xdr:cNvPr>
        <xdr:cNvSpPr txBox="1"/>
      </xdr:nvSpPr>
      <xdr:spPr>
        <a:xfrm>
          <a:off x="185611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22941</xdr:rowOff>
    </xdr:from>
    <xdr:ext cx="469744" cy="259045"/>
    <xdr:sp macro="" textlink="">
      <xdr:nvSpPr>
        <xdr:cNvPr id="619" name="n_2mainValue【学校施設】&#10;一人当たり面積">
          <a:extLst>
            <a:ext uri="{FF2B5EF4-FFF2-40B4-BE49-F238E27FC236}">
              <a16:creationId xmlns:a16="http://schemas.microsoft.com/office/drawing/2014/main" id="{DEC975B1-646E-4B19-AF26-022BC3F12AB1}"/>
            </a:ext>
          </a:extLst>
        </xdr:cNvPr>
        <xdr:cNvSpPr txBox="1"/>
      </xdr:nvSpPr>
      <xdr:spPr>
        <a:xfrm>
          <a:off x="17776267" y="102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21734</xdr:rowOff>
    </xdr:from>
    <xdr:ext cx="469744" cy="259045"/>
    <xdr:sp macro="" textlink="">
      <xdr:nvSpPr>
        <xdr:cNvPr id="620" name="n_3mainValue【学校施設】&#10;一人当たり面積">
          <a:extLst>
            <a:ext uri="{FF2B5EF4-FFF2-40B4-BE49-F238E27FC236}">
              <a16:creationId xmlns:a16="http://schemas.microsoft.com/office/drawing/2014/main" id="{2076197D-8DA1-4AF0-B929-2A0BEC3D1EBA}"/>
            </a:ext>
          </a:extLst>
        </xdr:cNvPr>
        <xdr:cNvSpPr txBox="1"/>
      </xdr:nvSpPr>
      <xdr:spPr>
        <a:xfrm>
          <a:off x="17001567" y="105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22115</xdr:rowOff>
    </xdr:from>
    <xdr:ext cx="469744" cy="259045"/>
    <xdr:sp macro="" textlink="">
      <xdr:nvSpPr>
        <xdr:cNvPr id="621" name="n_4mainValue【学校施設】&#10;一人当たり面積">
          <a:extLst>
            <a:ext uri="{FF2B5EF4-FFF2-40B4-BE49-F238E27FC236}">
              <a16:creationId xmlns:a16="http://schemas.microsoft.com/office/drawing/2014/main" id="{E1FA3D53-BF5F-4AFD-9FCC-74E389A06172}"/>
            </a:ext>
          </a:extLst>
        </xdr:cNvPr>
        <xdr:cNvSpPr txBox="1"/>
      </xdr:nvSpPr>
      <xdr:spPr>
        <a:xfrm>
          <a:off x="16226867" y="105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A04FAF2-2D2A-471A-B925-BBD4E9921D2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63CEE82-4686-4F70-96D9-D48245D7311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AA5839A-1F3A-43A9-A16F-69405ACA8EE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E2D7478-825A-4458-9DE1-2625F1636B4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BEBEBD7-A65C-46D6-AD27-B22FEB85632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0086089-7EEE-4DF2-83FA-01D6A72D308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1FCB91E-9486-467A-BD07-B1204AC60FD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7E31EBC-16F5-4AAE-A664-A83034FBCF7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6A6EEF95-8466-4532-87A9-462BD00925B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D140FE7F-4702-4A2A-A93F-B1B71B06C13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CC7E3401-BC55-44F9-B02B-DA2C27DE333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40EF5CD0-F353-4CF2-994E-A53FDD5716C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15C71355-8FAA-4A6B-A565-1A3B66DCA41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2EF068A5-7B45-4B53-9990-BD86FECDEDF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D1D1A258-2E7E-4BE9-B080-2BA251DCF0E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373DD944-0370-434E-9BA9-C544A2FBB92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3EC0A357-999B-4E97-820F-345A2FBBF26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ECCE563C-AEAA-4303-A806-3C1123098A5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AE67FB57-4A53-4E88-8A32-84D8A980E7B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7D6F53D6-8AA7-4D1E-A171-358FCBDE7BD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9478FDF-9269-40BF-A044-FD654951024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E5A1CE62-81FF-48ED-9D2B-403B4E402A1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CC8E411E-C859-43FC-AC4D-11418C45798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97E33EB-3352-4DD9-B916-5FBC077DBFC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FEE92DE3-BC6C-4998-9C7F-904A2F419F4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910F7534-5D9E-4941-99B1-80098851497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C3B54209-3141-45C9-BDD8-55F1578984F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2681009-DF34-41AB-BC4B-E78D4124E1C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B44DF16D-E28B-4706-BAE4-7604007B702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845F3C0E-0E6A-461E-84FA-F499B59E3C4B}"/>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6402C85A-AE94-47FB-931C-13F030DC094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18426538-EE0E-44D6-9752-66DABF73091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FFFB9C74-D95D-4139-91AA-3AB45F90D19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1C6904EB-17D6-447C-9EA6-D56105542DD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E2DC9F7F-031F-49E6-9899-2EECB27DB00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EC124089-4A59-499E-A4D9-A5F5B2CC26E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28DE4C58-C5CB-406E-B254-A2A5E58C076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673B9D7-37E4-4718-B651-99BAF325610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FFB542F8-2522-4A35-9C86-1754C62D3D4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F456C4D7-F698-4673-B874-E5B9030EEB8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2C5382A7-1048-43DB-A906-2DCB5A65FC07}"/>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86D53D31-43CF-4F40-A037-561B4C032A3D}"/>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78D8AAEC-76A6-462D-B7B6-9CA62453D3F6}"/>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C6A89523-9AD1-48DF-9C0F-D3032F5FD640}"/>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C15822CA-B24F-4129-B008-88CC748989F6}"/>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FE4D3736-9594-4D5F-A2C4-D232F29440A5}"/>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EE277FCC-2C4F-4390-8D8F-B328703E8223}"/>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69781314-C26A-47BF-8B60-C885462BCCDA}"/>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652F6409-78EE-4284-87E5-E6941E81D1DB}"/>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C29CCF9F-3A78-403A-8491-FB524E68491E}"/>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79CC802B-4845-4DB9-BF79-338B74834513}"/>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8DADDEC-B11E-4FE2-91E6-3972573DFD9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7CF636B-E345-4AB5-87C0-E94FF642E2B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2B79719-10AD-43FF-9086-DE9C7831A64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FE202DB-81E2-4C87-8596-1A288782574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3C20750-C3A8-4A6C-8B90-9F6CAC8311E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678" name="楕円 677">
          <a:extLst>
            <a:ext uri="{FF2B5EF4-FFF2-40B4-BE49-F238E27FC236}">
              <a16:creationId xmlns:a16="http://schemas.microsoft.com/office/drawing/2014/main" id="{25111FF7-FEF2-4D86-B1FE-CC2A3A921E28}"/>
            </a:ext>
          </a:extLst>
        </xdr:cNvPr>
        <xdr:cNvSpPr/>
      </xdr:nvSpPr>
      <xdr:spPr>
        <a:xfrm>
          <a:off x="14325600" y="17654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679" name="【公民館】&#10;有形固定資産減価償却率該当値テキスト">
          <a:extLst>
            <a:ext uri="{FF2B5EF4-FFF2-40B4-BE49-F238E27FC236}">
              <a16:creationId xmlns:a16="http://schemas.microsoft.com/office/drawing/2014/main" id="{A371734E-DA89-48A0-822C-D5BDDC4AF927}"/>
            </a:ext>
          </a:extLst>
        </xdr:cNvPr>
        <xdr:cNvSpPr txBox="1"/>
      </xdr:nvSpPr>
      <xdr:spPr>
        <a:xfrm>
          <a:off x="14414500"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80" name="楕円 679">
          <a:extLst>
            <a:ext uri="{FF2B5EF4-FFF2-40B4-BE49-F238E27FC236}">
              <a16:creationId xmlns:a16="http://schemas.microsoft.com/office/drawing/2014/main" id="{9D39365A-7FF2-4C03-B591-00602E59EE6C}"/>
            </a:ext>
          </a:extLst>
        </xdr:cNvPr>
        <xdr:cNvSpPr/>
      </xdr:nvSpPr>
      <xdr:spPr>
        <a:xfrm>
          <a:off x="135788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102870</xdr:rowOff>
    </xdr:to>
    <xdr:cxnSp macro="">
      <xdr:nvCxnSpPr>
        <xdr:cNvPr id="681" name="直線コネクタ 680">
          <a:extLst>
            <a:ext uri="{FF2B5EF4-FFF2-40B4-BE49-F238E27FC236}">
              <a16:creationId xmlns:a16="http://schemas.microsoft.com/office/drawing/2014/main" id="{0ABC80BD-29EC-478D-AD6D-5D5FC62BD48E}"/>
            </a:ext>
          </a:extLst>
        </xdr:cNvPr>
        <xdr:cNvCxnSpPr/>
      </xdr:nvCxnSpPr>
      <xdr:spPr>
        <a:xfrm>
          <a:off x="13629640" y="17655539"/>
          <a:ext cx="7467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82" name="楕円 681">
          <a:extLst>
            <a:ext uri="{FF2B5EF4-FFF2-40B4-BE49-F238E27FC236}">
              <a16:creationId xmlns:a16="http://schemas.microsoft.com/office/drawing/2014/main" id="{2698AE85-4B3D-4396-AAB3-BE2544812242}"/>
            </a:ext>
          </a:extLst>
        </xdr:cNvPr>
        <xdr:cNvSpPr/>
      </xdr:nvSpPr>
      <xdr:spPr>
        <a:xfrm>
          <a:off x="12804140" y="1755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3811</xdr:rowOff>
    </xdr:from>
    <xdr:to>
      <xdr:col>81</xdr:col>
      <xdr:colOff>50800</xdr:colOff>
      <xdr:row>105</xdr:row>
      <xdr:rowOff>53339</xdr:rowOff>
    </xdr:to>
    <xdr:cxnSp macro="">
      <xdr:nvCxnSpPr>
        <xdr:cNvPr id="683" name="直線コネクタ 682">
          <a:extLst>
            <a:ext uri="{FF2B5EF4-FFF2-40B4-BE49-F238E27FC236}">
              <a16:creationId xmlns:a16="http://schemas.microsoft.com/office/drawing/2014/main" id="{3C51F3B5-1DC4-4F3E-A9E2-07F468C54AC8}"/>
            </a:ext>
          </a:extLst>
        </xdr:cNvPr>
        <xdr:cNvCxnSpPr/>
      </xdr:nvCxnSpPr>
      <xdr:spPr>
        <a:xfrm>
          <a:off x="12854940" y="17606011"/>
          <a:ext cx="7747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684" name="楕円 683">
          <a:extLst>
            <a:ext uri="{FF2B5EF4-FFF2-40B4-BE49-F238E27FC236}">
              <a16:creationId xmlns:a16="http://schemas.microsoft.com/office/drawing/2014/main" id="{47580C1D-4D32-41EA-9C79-2EAF41082E7C}"/>
            </a:ext>
          </a:extLst>
        </xdr:cNvPr>
        <xdr:cNvSpPr/>
      </xdr:nvSpPr>
      <xdr:spPr>
        <a:xfrm>
          <a:off x="12029440" y="17515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131445</xdr:rowOff>
    </xdr:from>
    <xdr:to>
      <xdr:col>76</xdr:col>
      <xdr:colOff>114300</xdr:colOff>
      <xdr:row>105</xdr:row>
      <xdr:rowOff>3811</xdr:rowOff>
    </xdr:to>
    <xdr:cxnSp macro="">
      <xdr:nvCxnSpPr>
        <xdr:cNvPr id="685" name="直線コネクタ 684">
          <a:extLst>
            <a:ext uri="{FF2B5EF4-FFF2-40B4-BE49-F238E27FC236}">
              <a16:creationId xmlns:a16="http://schemas.microsoft.com/office/drawing/2014/main" id="{647902E0-DC66-4B2B-BAD7-92E213D2BA2A}"/>
            </a:ext>
          </a:extLst>
        </xdr:cNvPr>
        <xdr:cNvCxnSpPr/>
      </xdr:nvCxnSpPr>
      <xdr:spPr>
        <a:xfrm>
          <a:off x="12072620" y="1756600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31114</xdr:rowOff>
    </xdr:from>
    <xdr:to>
      <xdr:col>67</xdr:col>
      <xdr:colOff>101600</xdr:colOff>
      <xdr:row>104</xdr:row>
      <xdr:rowOff>132714</xdr:rowOff>
    </xdr:to>
    <xdr:sp macro="" textlink="">
      <xdr:nvSpPr>
        <xdr:cNvPr id="686" name="楕円 685">
          <a:extLst>
            <a:ext uri="{FF2B5EF4-FFF2-40B4-BE49-F238E27FC236}">
              <a16:creationId xmlns:a16="http://schemas.microsoft.com/office/drawing/2014/main" id="{1472F8C9-9002-43DA-96CF-62468CE9D7E0}"/>
            </a:ext>
          </a:extLst>
        </xdr:cNvPr>
        <xdr:cNvSpPr/>
      </xdr:nvSpPr>
      <xdr:spPr>
        <a:xfrm>
          <a:off x="11231880" y="17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104</xdr:row>
      <xdr:rowOff>131445</xdr:rowOff>
    </xdr:to>
    <xdr:cxnSp macro="">
      <xdr:nvCxnSpPr>
        <xdr:cNvPr id="687" name="直線コネクタ 686">
          <a:extLst>
            <a:ext uri="{FF2B5EF4-FFF2-40B4-BE49-F238E27FC236}">
              <a16:creationId xmlns:a16="http://schemas.microsoft.com/office/drawing/2014/main" id="{1E0C8F6D-1199-4CAC-9672-8364B9F1CE08}"/>
            </a:ext>
          </a:extLst>
        </xdr:cNvPr>
        <xdr:cNvCxnSpPr/>
      </xdr:nvCxnSpPr>
      <xdr:spPr>
        <a:xfrm>
          <a:off x="11282680" y="17516474"/>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BC757BF4-4906-440B-8526-43CA2A147B45}"/>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a:extLst>
            <a:ext uri="{FF2B5EF4-FFF2-40B4-BE49-F238E27FC236}">
              <a16:creationId xmlns:a16="http://schemas.microsoft.com/office/drawing/2014/main" id="{74AFF7B4-3F4C-4866-B951-661CD090A376}"/>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a:extLst>
            <a:ext uri="{FF2B5EF4-FFF2-40B4-BE49-F238E27FC236}">
              <a16:creationId xmlns:a16="http://schemas.microsoft.com/office/drawing/2014/main" id="{BABBF55B-46ED-4E8E-9D63-D82887BF03D6}"/>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a:extLst>
            <a:ext uri="{FF2B5EF4-FFF2-40B4-BE49-F238E27FC236}">
              <a16:creationId xmlns:a16="http://schemas.microsoft.com/office/drawing/2014/main" id="{C6DD6769-2074-4AC4-A0AB-563A57AB4BC8}"/>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692" name="n_1mainValue【公民館】&#10;有形固定資産減価償却率">
          <a:extLst>
            <a:ext uri="{FF2B5EF4-FFF2-40B4-BE49-F238E27FC236}">
              <a16:creationId xmlns:a16="http://schemas.microsoft.com/office/drawing/2014/main" id="{D2B42829-670F-460F-97C2-F53A8F21D800}"/>
            </a:ext>
          </a:extLst>
        </xdr:cNvPr>
        <xdr:cNvSpPr txBox="1"/>
      </xdr:nvSpPr>
      <xdr:spPr>
        <a:xfrm>
          <a:off x="1343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3" name="n_2mainValue【公民館】&#10;有形固定資産減価償却率">
          <a:extLst>
            <a:ext uri="{FF2B5EF4-FFF2-40B4-BE49-F238E27FC236}">
              <a16:creationId xmlns:a16="http://schemas.microsoft.com/office/drawing/2014/main" id="{EF470A13-0E94-4E20-AD99-731DCA9F1D87}"/>
            </a:ext>
          </a:extLst>
        </xdr:cNvPr>
        <xdr:cNvSpPr txBox="1"/>
      </xdr:nvSpPr>
      <xdr:spPr>
        <a:xfrm>
          <a:off x="126752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1922</xdr:rowOff>
    </xdr:from>
    <xdr:ext cx="405111" cy="259045"/>
    <xdr:sp macro="" textlink="">
      <xdr:nvSpPr>
        <xdr:cNvPr id="694" name="n_3mainValue【公民館】&#10;有形固定資産減価償却率">
          <a:extLst>
            <a:ext uri="{FF2B5EF4-FFF2-40B4-BE49-F238E27FC236}">
              <a16:creationId xmlns:a16="http://schemas.microsoft.com/office/drawing/2014/main" id="{5B24B145-E30A-433B-8F17-1455CDEDD0C1}"/>
            </a:ext>
          </a:extLst>
        </xdr:cNvPr>
        <xdr:cNvSpPr txBox="1"/>
      </xdr:nvSpPr>
      <xdr:spPr>
        <a:xfrm>
          <a:off x="11900544"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123841</xdr:rowOff>
    </xdr:from>
    <xdr:ext cx="405111" cy="259045"/>
    <xdr:sp macro="" textlink="">
      <xdr:nvSpPr>
        <xdr:cNvPr id="695" name="n_4mainValue【公民館】&#10;有形固定資産減価償却率">
          <a:extLst>
            <a:ext uri="{FF2B5EF4-FFF2-40B4-BE49-F238E27FC236}">
              <a16:creationId xmlns:a16="http://schemas.microsoft.com/office/drawing/2014/main" id="{59402B55-FF20-4DBE-ACB3-95610AD18E1D}"/>
            </a:ext>
          </a:extLst>
        </xdr:cNvPr>
        <xdr:cNvSpPr txBox="1"/>
      </xdr:nvSpPr>
      <xdr:spPr>
        <a:xfrm>
          <a:off x="11102984" y="1755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EBEB5F07-C165-43A2-A35B-CA663928C9B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1CBD76D7-91BF-4C18-9326-5C2D70CD20A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C365C8BA-8AF4-4B1B-9B56-4B2DFBCCD98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79D7AD7D-382C-493D-93CA-AEB068D29E4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DDCC01B1-5EA0-44DF-8080-85CB3AF62C1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8A592E5C-4650-44C8-8D83-01F55501AD1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52574B7-66B7-45B2-A239-E4190A7ED08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23D9916D-9BBB-45FD-BF5D-63468220304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F1CA3309-B2A5-429F-8028-C209B1B7253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95C071B8-187F-402B-8F71-3D285C12626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76D0BF77-0137-4945-8974-25F67DAA786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BE335483-B141-483A-8044-C62448FF98F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9A971DDA-196E-4320-9239-35B4E6B5946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1EC0B57B-B8F8-4B9C-9EB5-39A83432334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D9985967-7234-4C30-AC7C-A4A67C5D77F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DB7A16A7-510E-48E0-BBDF-72A3BD193A3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855BAA4F-F57E-4C49-BCC3-558F08DAF77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F7D59AEC-2963-4698-9895-1C994696794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A6B73735-BDAA-45DB-A916-16A2936C1D5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D8E2F682-3577-4EAD-8255-44AF6DD77BE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63311E39-8992-4C53-B1F5-9D465EFEB3B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8C0666AC-D810-4B50-BED4-07144A89AC8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E0454F57-B3AD-45D0-844F-51B1A3FF471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55B2536-AE5C-48B7-AB48-DDE0714F657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C001307E-5041-4F2B-9C84-DF5A0AEC7EE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CC8D49F4-CC23-48C0-8F80-38EDF5E8DA73}"/>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E68D89D6-6A3B-4436-8F6E-673263EF6663}"/>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8E043458-0615-4FC2-8F87-08C7C7666BAD}"/>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47304BA6-B8C4-4F58-9FF7-BE2FBCC48746}"/>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DA1C57E4-29F4-415E-B17D-FC9E89DF31BA}"/>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F12EB02A-A4A4-4571-B95C-EA4C6E0B5415}"/>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83F101AB-D1B7-4A85-B041-0DE30C72F59B}"/>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D05B58B7-59D2-4A77-A83B-318869204032}"/>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C82EFD08-B849-4BE2-9912-650BAB102F62}"/>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B6B2F36A-6886-44CD-B877-D8EF19863E8B}"/>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BBE77BD6-6DEE-43C1-BE76-FD66E8CFD3B3}"/>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7882F40-CEB4-438B-8629-A77A68728CC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CC75B10-AD2D-4FA6-B36F-3023AF67AAE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BB7D688-B2FC-485B-BAFF-691438C41D8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1FD4EC9-5347-48A7-91D4-788FB1A1959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25DF47F-8ABB-4A92-9199-78373ED816C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737" name="楕円 736">
          <a:extLst>
            <a:ext uri="{FF2B5EF4-FFF2-40B4-BE49-F238E27FC236}">
              <a16:creationId xmlns:a16="http://schemas.microsoft.com/office/drawing/2014/main" id="{68C0B1C6-B5D3-4E99-B897-D97794B65A94}"/>
            </a:ext>
          </a:extLst>
        </xdr:cNvPr>
        <xdr:cNvSpPr/>
      </xdr:nvSpPr>
      <xdr:spPr>
        <a:xfrm>
          <a:off x="19458940" y="1810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149151</xdr:rowOff>
    </xdr:from>
    <xdr:ext cx="469744" cy="259045"/>
    <xdr:sp macro="" textlink="">
      <xdr:nvSpPr>
        <xdr:cNvPr id="738" name="【公民館】&#10;一人当たり面積該当値テキスト">
          <a:extLst>
            <a:ext uri="{FF2B5EF4-FFF2-40B4-BE49-F238E27FC236}">
              <a16:creationId xmlns:a16="http://schemas.microsoft.com/office/drawing/2014/main" id="{840585A3-2265-4DCC-ADF2-8A0CD815681F}"/>
            </a:ext>
          </a:extLst>
        </xdr:cNvPr>
        <xdr:cNvSpPr txBox="1"/>
      </xdr:nvSpPr>
      <xdr:spPr>
        <a:xfrm>
          <a:off x="19547840"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739" name="楕円 738">
          <a:extLst>
            <a:ext uri="{FF2B5EF4-FFF2-40B4-BE49-F238E27FC236}">
              <a16:creationId xmlns:a16="http://schemas.microsoft.com/office/drawing/2014/main" id="{37ECB573-9E5F-42CE-B206-7D64417AFA21}"/>
            </a:ext>
          </a:extLst>
        </xdr:cNvPr>
        <xdr:cNvSpPr/>
      </xdr:nvSpPr>
      <xdr:spPr>
        <a:xfrm>
          <a:off x="18735040" y="1810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50074</xdr:rowOff>
    </xdr:to>
    <xdr:cxnSp macro="">
      <xdr:nvCxnSpPr>
        <xdr:cNvPr id="740" name="直線コネクタ 739">
          <a:extLst>
            <a:ext uri="{FF2B5EF4-FFF2-40B4-BE49-F238E27FC236}">
              <a16:creationId xmlns:a16="http://schemas.microsoft.com/office/drawing/2014/main" id="{7269F72D-7231-481B-8B0C-B7B60F0F2876}"/>
            </a:ext>
          </a:extLst>
        </xdr:cNvPr>
        <xdr:cNvCxnSpPr/>
      </xdr:nvCxnSpPr>
      <xdr:spPr>
        <a:xfrm>
          <a:off x="18778220" y="1815519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741" name="楕円 740">
          <a:extLst>
            <a:ext uri="{FF2B5EF4-FFF2-40B4-BE49-F238E27FC236}">
              <a16:creationId xmlns:a16="http://schemas.microsoft.com/office/drawing/2014/main" id="{76CF56E1-B218-4F59-97E9-436281EAA929}"/>
            </a:ext>
          </a:extLst>
        </xdr:cNvPr>
        <xdr:cNvSpPr/>
      </xdr:nvSpPr>
      <xdr:spPr>
        <a:xfrm>
          <a:off x="17937480" y="1810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50074</xdr:rowOff>
    </xdr:to>
    <xdr:cxnSp macro="">
      <xdr:nvCxnSpPr>
        <xdr:cNvPr id="742" name="直線コネクタ 741">
          <a:extLst>
            <a:ext uri="{FF2B5EF4-FFF2-40B4-BE49-F238E27FC236}">
              <a16:creationId xmlns:a16="http://schemas.microsoft.com/office/drawing/2014/main" id="{7A77483E-5122-4E24-9632-90E1CED35F9D}"/>
            </a:ext>
          </a:extLst>
        </xdr:cNvPr>
        <xdr:cNvCxnSpPr/>
      </xdr:nvCxnSpPr>
      <xdr:spPr>
        <a:xfrm>
          <a:off x="17988280" y="1815519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43" name="楕円 742">
          <a:extLst>
            <a:ext uri="{FF2B5EF4-FFF2-40B4-BE49-F238E27FC236}">
              <a16:creationId xmlns:a16="http://schemas.microsoft.com/office/drawing/2014/main" id="{7DD87150-0A1A-4CF5-967F-8122DDA1B298}"/>
            </a:ext>
          </a:extLst>
        </xdr:cNvPr>
        <xdr:cNvSpPr/>
      </xdr:nvSpPr>
      <xdr:spPr>
        <a:xfrm>
          <a:off x="171627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53339</xdr:rowOff>
    </xdr:to>
    <xdr:cxnSp macro="">
      <xdr:nvCxnSpPr>
        <xdr:cNvPr id="744" name="直線コネクタ 743">
          <a:extLst>
            <a:ext uri="{FF2B5EF4-FFF2-40B4-BE49-F238E27FC236}">
              <a16:creationId xmlns:a16="http://schemas.microsoft.com/office/drawing/2014/main" id="{8C4958F6-EEEF-48AF-AF1B-A71F92EB13CE}"/>
            </a:ext>
          </a:extLst>
        </xdr:cNvPr>
        <xdr:cNvCxnSpPr/>
      </xdr:nvCxnSpPr>
      <xdr:spPr>
        <a:xfrm flipV="1">
          <a:off x="17213580" y="18155194"/>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45" name="楕円 744">
          <a:extLst>
            <a:ext uri="{FF2B5EF4-FFF2-40B4-BE49-F238E27FC236}">
              <a16:creationId xmlns:a16="http://schemas.microsoft.com/office/drawing/2014/main" id="{2F093222-F0BF-42A0-A428-DC83D81544FB}"/>
            </a:ext>
          </a:extLst>
        </xdr:cNvPr>
        <xdr:cNvSpPr/>
      </xdr:nvSpPr>
      <xdr:spPr>
        <a:xfrm>
          <a:off x="1638808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746" name="直線コネクタ 745">
          <a:extLst>
            <a:ext uri="{FF2B5EF4-FFF2-40B4-BE49-F238E27FC236}">
              <a16:creationId xmlns:a16="http://schemas.microsoft.com/office/drawing/2014/main" id="{DEF518EB-0C88-4D6E-864B-DD7D63F8A941}"/>
            </a:ext>
          </a:extLst>
        </xdr:cNvPr>
        <xdr:cNvCxnSpPr/>
      </xdr:nvCxnSpPr>
      <xdr:spPr>
        <a:xfrm>
          <a:off x="16431260" y="181584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72B1ABDA-D469-4C48-8CE3-1E1D2867A35A}"/>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a:extLst>
            <a:ext uri="{FF2B5EF4-FFF2-40B4-BE49-F238E27FC236}">
              <a16:creationId xmlns:a16="http://schemas.microsoft.com/office/drawing/2014/main" id="{C9694B25-1225-4DD9-8D08-5BC3B3FCE48C}"/>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a:extLst>
            <a:ext uri="{FF2B5EF4-FFF2-40B4-BE49-F238E27FC236}">
              <a16:creationId xmlns:a16="http://schemas.microsoft.com/office/drawing/2014/main" id="{1029C765-960C-4313-857B-DD59FA5EE753}"/>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a:extLst>
            <a:ext uri="{FF2B5EF4-FFF2-40B4-BE49-F238E27FC236}">
              <a16:creationId xmlns:a16="http://schemas.microsoft.com/office/drawing/2014/main" id="{39A793CC-7B9D-4946-BE48-329631B82C73}"/>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751" name="n_1mainValue【公民館】&#10;一人当たり面積">
          <a:extLst>
            <a:ext uri="{FF2B5EF4-FFF2-40B4-BE49-F238E27FC236}">
              <a16:creationId xmlns:a16="http://schemas.microsoft.com/office/drawing/2014/main" id="{DFFD56C9-8645-401D-AE5B-1BAF88242BAC}"/>
            </a:ext>
          </a:extLst>
        </xdr:cNvPr>
        <xdr:cNvSpPr txBox="1"/>
      </xdr:nvSpPr>
      <xdr:spPr>
        <a:xfrm>
          <a:off x="185611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752" name="n_2mainValue【公民館】&#10;一人当たり面積">
          <a:extLst>
            <a:ext uri="{FF2B5EF4-FFF2-40B4-BE49-F238E27FC236}">
              <a16:creationId xmlns:a16="http://schemas.microsoft.com/office/drawing/2014/main" id="{00249D7C-95C2-4B96-9378-D4B7149A3E96}"/>
            </a:ext>
          </a:extLst>
        </xdr:cNvPr>
        <xdr:cNvSpPr txBox="1"/>
      </xdr:nvSpPr>
      <xdr:spPr>
        <a:xfrm>
          <a:off x="1777626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53" name="n_3mainValue【公民館】&#10;一人当たり面積">
          <a:extLst>
            <a:ext uri="{FF2B5EF4-FFF2-40B4-BE49-F238E27FC236}">
              <a16:creationId xmlns:a16="http://schemas.microsoft.com/office/drawing/2014/main" id="{A3F1F7E8-C3A8-47F6-9B85-D8258DACC177}"/>
            </a:ext>
          </a:extLst>
        </xdr:cNvPr>
        <xdr:cNvSpPr txBox="1"/>
      </xdr:nvSpPr>
      <xdr:spPr>
        <a:xfrm>
          <a:off x="170015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54" name="n_4mainValue【公民館】&#10;一人当たり面積">
          <a:extLst>
            <a:ext uri="{FF2B5EF4-FFF2-40B4-BE49-F238E27FC236}">
              <a16:creationId xmlns:a16="http://schemas.microsoft.com/office/drawing/2014/main" id="{E2C26149-0668-41BD-89FC-756BF48175B1}"/>
            </a:ext>
          </a:extLst>
        </xdr:cNvPr>
        <xdr:cNvSpPr txBox="1"/>
      </xdr:nvSpPr>
      <xdr:spPr>
        <a:xfrm>
          <a:off x="162268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71531076-A179-4317-8BA5-14CFF1CE993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68123178-8A22-4654-8331-2E255687230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89226F4D-93C7-4030-A0A5-4013ED100EA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施設類型別の有形固定資産減価償却率のうち、本市の中で最も高い値は公営住宅の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％であり、類似団体内平均値を大きく超えているのは、耐用年数を大きく超過しているためである。このため、令和元年度に策定した個別施設計画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現建物の廃止を方針とし、令和元年度に改訂した住宅マスタープランの中で、民間住宅ストックを活用した借上公営住宅の供給方法の検討など、公営住宅の在り方を示していく。認定こども園・幼稚園・保育所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％となっており、本市の中でも公営住宅に次ぐ高い値を示している。今後は、人口減少に伴う保育需要も見極めつつ、個別施設計画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に基づき再整備するなど、認定こども園・幼稚園・保育所の在り方を示していく。また、学校施設については、順次中規模改修等を進めていることから、平成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7860A7-5614-43D6-BEC6-1E7E95F3904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8E16D8-401F-4491-B2D1-B0C32A19F17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E04D74-ADE9-4F8E-8781-8B780FD71E3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24DEB2-D51C-4591-A0C1-AEAC91190A8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27C7ED-5F1C-4ED6-BB0F-C8507B1DAD0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645706-3179-44F1-AF35-D28DA3D8D27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515E81-5B05-4CB1-AC32-88C2129445A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849A5C-4132-4CAE-978A-0C7A4793E79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B7FDE9-3C2F-4703-8FEE-ABFADE0F304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959824-5E5A-4D26-A0C8-AEBFFAFD7C2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54,765
54,128
18.69
22,848,380
21,995,295
631,149
12,586,289
13,432,321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015BDD-8341-49FF-96C4-44C1CDA97DB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609219-27E0-4FBC-B85F-5AAD46398C5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66FE07-AE3C-440C-B13B-5C462B1009F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FE0F59-20C7-4611-9007-B71DFD6AFF5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03837E-3C02-4B04-86B8-A8BCE76CF4F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BBBBA1-E807-45A6-9B1D-A037F6CD0E3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232DE9-3085-40EA-BA7D-0BD0FCF16D4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9E3D74-E0A9-478C-8314-C66BF9401A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9A45A4-C34C-459B-AD1F-7D5AA63418D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2BF7F3-3725-4E97-9E17-627DB7EBEE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603D9A-BEF5-419B-A074-E93DF6E6E53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786D0D-70D9-41E4-9DFF-DD3752F0B9B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0E73B2-A0E1-4354-88C2-3E0865C7733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E69B0B-7776-4FB5-91EF-E150CD468F8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D041B0-D19E-49C4-80F1-861219AC33D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8EF373-3F0B-4FEF-A6DD-2DDFC67948C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3713F9-D18A-47FF-A722-5C8B7114718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778DAE-BBE2-4D12-9D43-0A50C9EF8E3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7905A6-E5A5-49C4-8C38-5308230CB46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2E9C5A-C8CB-4F05-B201-79ED5344071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32A9CE-D34F-4527-88D2-4543BAFCFA3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815501-723C-4929-B180-5457A2A7FEA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D1357F-1251-4ECC-96E4-8E7C6ED1FEB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EDEC94-2524-47BE-A886-FBCCB67A307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3EABC5-5C9A-4AF3-91F0-69CCB5F498A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1C1AA9-95FD-4AA1-847B-34FB8AAE5C2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424C01-C36C-4A28-95CE-2A308514517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1A8FAA-2DFB-46CB-AB22-CBE7DB89E3C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425356-43F0-4648-9B06-F2ACB3AE34C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1B1FD5-2624-42C9-B235-4F26DD411C9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471E0B-CACE-419A-97C0-0C020BF3661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040EE7-4B26-4796-B714-98D457DCFA2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B51F332-1216-45DE-BAC9-F664CF1E20B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C2D5AE-1487-4FAF-932D-654152DAED8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14DCA6-7959-4A77-B6F4-3FA37662757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C59E75-1A06-4231-9DEB-92E72EB9A34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77701C-B21B-43C9-83E4-EC84A40EC53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5CD8944-275C-4AC1-AD89-3FE92717EB6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EF4301F-C155-49BA-9468-B8007A4C173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FCE405-316C-4672-9E52-98D79E440B1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A071A0D-E77E-483B-A777-1080A585C9E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CCBB6E-29CE-4F9C-9B49-373E33B213A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94DF0D-FB3D-4536-99D9-DE3FC434333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A2A6BF8-CE1D-4289-A99B-9684BF91E81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847F6C-E7D4-455F-9389-C163EC1DF87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47C52D5-5380-4437-A2F6-74CF9475845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5E66B544-040E-475B-8E93-D33D93DE8EC3}"/>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7C2B0B88-8F6B-454C-81E3-518024791DFF}"/>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EABF1C17-5CA8-4A89-9C1F-F1CBEA7A78C3}"/>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792D4FF-D215-4668-8A55-44FDFD7F8749}"/>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2A0F3BFF-E217-49A0-88FE-83FF8FFBC401}"/>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4A2DB1D0-CCC4-45BF-A5F4-D09834DD0DFF}"/>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29E0419F-FBB6-4A9D-A9F5-71ED7E322856}"/>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B3CE1AB3-970F-41DE-946E-A43DF5D2FA06}"/>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1EBA487E-8BD9-43A2-9753-92E5F861D18F}"/>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9A19D944-BC8A-455F-AAA5-72A875845531}"/>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F8151050-49D8-480C-8430-E8F955A53953}"/>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EF4A40-CD26-4555-9E6D-701403C21BC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73F2CF-63D6-4BC5-8EF1-943DFA96026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799BA0-CB80-4B60-A261-394275DAFD3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8F80FC-BB9A-40B1-84A1-3D6149723F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F8396F-E573-4089-A943-4D35E6E6114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30299</xdr:rowOff>
    </xdr:from>
    <xdr:to>
      <xdr:col>24</xdr:col>
      <xdr:colOff>114300</xdr:colOff>
      <xdr:row>40</xdr:row>
      <xdr:rowOff>131899</xdr:rowOff>
    </xdr:to>
    <xdr:sp macro="" textlink="">
      <xdr:nvSpPr>
        <xdr:cNvPr id="74" name="楕円 73">
          <a:extLst>
            <a:ext uri="{FF2B5EF4-FFF2-40B4-BE49-F238E27FC236}">
              <a16:creationId xmlns:a16="http://schemas.microsoft.com/office/drawing/2014/main" id="{01E050B2-CFB8-49D8-AE88-10856C8D4FE1}"/>
            </a:ext>
          </a:extLst>
        </xdr:cNvPr>
        <xdr:cNvSpPr/>
      </xdr:nvSpPr>
      <xdr:spPr>
        <a:xfrm>
          <a:off x="403606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21C5284B-A8E8-48E4-B81A-3733182D244C}"/>
            </a:ext>
          </a:extLst>
        </xdr:cNvPr>
        <xdr:cNvSpPr txBox="1"/>
      </xdr:nvSpPr>
      <xdr:spPr>
        <a:xfrm>
          <a:off x="4124960" y="671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76" name="楕円 75">
          <a:extLst>
            <a:ext uri="{FF2B5EF4-FFF2-40B4-BE49-F238E27FC236}">
              <a16:creationId xmlns:a16="http://schemas.microsoft.com/office/drawing/2014/main" id="{39F902B9-0F23-485D-B95C-E739BDFA5274}"/>
            </a:ext>
          </a:extLst>
        </xdr:cNvPr>
        <xdr:cNvSpPr/>
      </xdr:nvSpPr>
      <xdr:spPr>
        <a:xfrm>
          <a:off x="3312160" y="6714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81099</xdr:rowOff>
    </xdr:to>
    <xdr:cxnSp macro="">
      <xdr:nvCxnSpPr>
        <xdr:cNvPr id="77" name="直線コネクタ 76">
          <a:extLst>
            <a:ext uri="{FF2B5EF4-FFF2-40B4-BE49-F238E27FC236}">
              <a16:creationId xmlns:a16="http://schemas.microsoft.com/office/drawing/2014/main" id="{19F3764E-0CAC-491D-8B16-880F947D5450}"/>
            </a:ext>
          </a:extLst>
        </xdr:cNvPr>
        <xdr:cNvCxnSpPr/>
      </xdr:nvCxnSpPr>
      <xdr:spPr>
        <a:xfrm>
          <a:off x="3355340" y="6765472"/>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27033</xdr:rowOff>
    </xdr:from>
    <xdr:to>
      <xdr:col>15</xdr:col>
      <xdr:colOff>101600</xdr:colOff>
      <xdr:row>36</xdr:row>
      <xdr:rowOff>128633</xdr:rowOff>
    </xdr:to>
    <xdr:sp macro="" textlink="">
      <xdr:nvSpPr>
        <xdr:cNvPr id="78" name="楕円 77">
          <a:extLst>
            <a:ext uri="{FF2B5EF4-FFF2-40B4-BE49-F238E27FC236}">
              <a16:creationId xmlns:a16="http://schemas.microsoft.com/office/drawing/2014/main" id="{78C8E7AA-5595-4961-B9E8-787F6ABAD8C2}"/>
            </a:ext>
          </a:extLst>
        </xdr:cNvPr>
        <xdr:cNvSpPr/>
      </xdr:nvSpPr>
      <xdr:spPr>
        <a:xfrm>
          <a:off x="25146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40</xdr:row>
      <xdr:rowOff>59872</xdr:rowOff>
    </xdr:to>
    <xdr:cxnSp macro="">
      <xdr:nvCxnSpPr>
        <xdr:cNvPr id="79" name="直線コネクタ 78">
          <a:extLst>
            <a:ext uri="{FF2B5EF4-FFF2-40B4-BE49-F238E27FC236}">
              <a16:creationId xmlns:a16="http://schemas.microsoft.com/office/drawing/2014/main" id="{D7D35E41-11E7-431F-9756-B444B61A69EA}"/>
            </a:ext>
          </a:extLst>
        </xdr:cNvPr>
        <xdr:cNvCxnSpPr/>
      </xdr:nvCxnSpPr>
      <xdr:spPr>
        <a:xfrm>
          <a:off x="2565400" y="6112873"/>
          <a:ext cx="789940" cy="65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27033</xdr:rowOff>
    </xdr:from>
    <xdr:to>
      <xdr:col>10</xdr:col>
      <xdr:colOff>165100</xdr:colOff>
      <xdr:row>36</xdr:row>
      <xdr:rowOff>128633</xdr:rowOff>
    </xdr:to>
    <xdr:sp macro="" textlink="">
      <xdr:nvSpPr>
        <xdr:cNvPr id="80" name="楕円 79">
          <a:extLst>
            <a:ext uri="{FF2B5EF4-FFF2-40B4-BE49-F238E27FC236}">
              <a16:creationId xmlns:a16="http://schemas.microsoft.com/office/drawing/2014/main" id="{4D3DF57C-05EE-499F-A0CE-3B2B99BFE7AB}"/>
            </a:ext>
          </a:extLst>
        </xdr:cNvPr>
        <xdr:cNvSpPr/>
      </xdr:nvSpPr>
      <xdr:spPr>
        <a:xfrm>
          <a:off x="17399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36</xdr:row>
      <xdr:rowOff>77833</xdr:rowOff>
    </xdr:to>
    <xdr:cxnSp macro="">
      <xdr:nvCxnSpPr>
        <xdr:cNvPr id="81" name="直線コネクタ 80">
          <a:extLst>
            <a:ext uri="{FF2B5EF4-FFF2-40B4-BE49-F238E27FC236}">
              <a16:creationId xmlns:a16="http://schemas.microsoft.com/office/drawing/2014/main" id="{FBFEF2A9-F231-4341-A345-6C778DC99C74}"/>
            </a:ext>
          </a:extLst>
        </xdr:cNvPr>
        <xdr:cNvCxnSpPr/>
      </xdr:nvCxnSpPr>
      <xdr:spPr>
        <a:xfrm>
          <a:off x="1790700" y="61128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27033</xdr:rowOff>
    </xdr:from>
    <xdr:to>
      <xdr:col>6</xdr:col>
      <xdr:colOff>38100</xdr:colOff>
      <xdr:row>36</xdr:row>
      <xdr:rowOff>128633</xdr:rowOff>
    </xdr:to>
    <xdr:sp macro="" textlink="">
      <xdr:nvSpPr>
        <xdr:cNvPr id="82" name="楕円 81">
          <a:extLst>
            <a:ext uri="{FF2B5EF4-FFF2-40B4-BE49-F238E27FC236}">
              <a16:creationId xmlns:a16="http://schemas.microsoft.com/office/drawing/2014/main" id="{2EC601C0-30C3-4447-822A-2F32B2D71AC2}"/>
            </a:ext>
          </a:extLst>
        </xdr:cNvPr>
        <xdr:cNvSpPr/>
      </xdr:nvSpPr>
      <xdr:spPr>
        <a:xfrm>
          <a:off x="965200" y="6062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77833</xdr:rowOff>
    </xdr:from>
    <xdr:to>
      <xdr:col>10</xdr:col>
      <xdr:colOff>114300</xdr:colOff>
      <xdr:row>36</xdr:row>
      <xdr:rowOff>77833</xdr:rowOff>
    </xdr:to>
    <xdr:cxnSp macro="">
      <xdr:nvCxnSpPr>
        <xdr:cNvPr id="83" name="直線コネクタ 82">
          <a:extLst>
            <a:ext uri="{FF2B5EF4-FFF2-40B4-BE49-F238E27FC236}">
              <a16:creationId xmlns:a16="http://schemas.microsoft.com/office/drawing/2014/main" id="{65377D40-4E41-4785-BB3A-7EF815C0ECF9}"/>
            </a:ext>
          </a:extLst>
        </xdr:cNvPr>
        <xdr:cNvCxnSpPr/>
      </xdr:nvCxnSpPr>
      <xdr:spPr>
        <a:xfrm>
          <a:off x="1008380" y="61128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1978DB34-C846-4981-BC5F-760D9EAFB560}"/>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8F6BC831-CAD3-4B1E-9F77-A97A35F42EB4}"/>
            </a:ext>
          </a:extLst>
        </xdr:cNvPr>
        <xdr:cNvSpPr txBox="1"/>
      </xdr:nvSpPr>
      <xdr:spPr>
        <a:xfrm>
          <a:off x="2385704" y="634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884C5D09-57ED-4FA0-8671-0479B98B4B49}"/>
            </a:ext>
          </a:extLst>
        </xdr:cNvPr>
        <xdr:cNvSpPr txBox="1"/>
      </xdr:nvSpPr>
      <xdr:spPr>
        <a:xfrm>
          <a:off x="16110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F4437A47-3B88-42CA-8EB5-3DF0CE8A562D}"/>
            </a:ext>
          </a:extLst>
        </xdr:cNvPr>
        <xdr:cNvSpPr txBox="1"/>
      </xdr:nvSpPr>
      <xdr:spPr>
        <a:xfrm>
          <a:off x="8363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1FE13854-E3A5-4872-A2BF-78B306A73B99}"/>
            </a:ext>
          </a:extLst>
        </xdr:cNvPr>
        <xdr:cNvSpPr txBox="1"/>
      </xdr:nvSpPr>
      <xdr:spPr>
        <a:xfrm>
          <a:off x="317056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145160</xdr:rowOff>
    </xdr:from>
    <xdr:ext cx="405111" cy="259045"/>
    <xdr:sp macro="" textlink="">
      <xdr:nvSpPr>
        <xdr:cNvPr id="89" name="n_2mainValue【図書館】&#10;有形固定資産減価償却率">
          <a:extLst>
            <a:ext uri="{FF2B5EF4-FFF2-40B4-BE49-F238E27FC236}">
              <a16:creationId xmlns:a16="http://schemas.microsoft.com/office/drawing/2014/main" id="{AD39526B-FA69-497F-9FA7-3AE2C22AA539}"/>
            </a:ext>
          </a:extLst>
        </xdr:cNvPr>
        <xdr:cNvSpPr txBox="1"/>
      </xdr:nvSpPr>
      <xdr:spPr>
        <a:xfrm>
          <a:off x="2385704"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macro="" textlink="">
      <xdr:nvSpPr>
        <xdr:cNvPr id="90" name="n_3mainValue【図書館】&#10;有形固定資産減価償却率">
          <a:extLst>
            <a:ext uri="{FF2B5EF4-FFF2-40B4-BE49-F238E27FC236}">
              <a16:creationId xmlns:a16="http://schemas.microsoft.com/office/drawing/2014/main" id="{62F5AB3B-B899-4693-BA73-AFF41D62782D}"/>
            </a:ext>
          </a:extLst>
        </xdr:cNvPr>
        <xdr:cNvSpPr txBox="1"/>
      </xdr:nvSpPr>
      <xdr:spPr>
        <a:xfrm>
          <a:off x="1611004"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145160</xdr:rowOff>
    </xdr:from>
    <xdr:ext cx="405111" cy="259045"/>
    <xdr:sp macro="" textlink="">
      <xdr:nvSpPr>
        <xdr:cNvPr id="91" name="n_4mainValue【図書館】&#10;有形固定資産減価償却率">
          <a:extLst>
            <a:ext uri="{FF2B5EF4-FFF2-40B4-BE49-F238E27FC236}">
              <a16:creationId xmlns:a16="http://schemas.microsoft.com/office/drawing/2014/main" id="{02267797-AF6D-4859-BACC-338D2C883329}"/>
            </a:ext>
          </a:extLst>
        </xdr:cNvPr>
        <xdr:cNvSpPr txBox="1"/>
      </xdr:nvSpPr>
      <xdr:spPr>
        <a:xfrm>
          <a:off x="836304"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4F6425-F1FB-4631-9A20-3CAA2F3C403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037E14D-1263-48ED-9E3B-640158EEDE1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0052F2-1F4F-4690-BFFB-6266EB9C278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95FEBE8-5764-4B11-8C85-B4ACDE9C421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51721F9-6309-403B-8918-F29C0144015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9CCED84-6AD1-4726-8829-1F7F4839CA4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BD99815-BEA8-483B-B2D0-9E2959F16AE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9DADDD-ADD1-4A32-B0A5-4681C64A273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F14220C-5ED6-40C1-89DB-F8292D8E3FD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C52F846-570F-45E3-B196-D03FE66F4A3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8284C6B-9F12-4EBE-A5CB-D53781519E0F}"/>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D343343-3A7E-486E-ACA3-B9DD0362CA6F}"/>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39D01DF-BBC7-4222-8483-A88911875CF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1850005-667C-4968-9D15-36817536C84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A09EE1CA-0C7C-4DE1-B990-8A6CC82BF485}"/>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7F001C8-FFE4-486A-8DDD-4CCD654C68E7}"/>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C644CA8-5A04-48BA-A0B8-8674B5C3B42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1086AA7-E714-4BEA-B7EB-8A783A9BF80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DD769CA-CF74-4AD6-9A55-99E03F468B7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59AA079-4B0D-4C54-AA6A-4F26E7E438B2}"/>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F70506DF-26F3-4D38-89C3-90C0C3954F2D}"/>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F5605FEB-2BCE-40EF-A652-8B20D913A5D3}"/>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FDE27579-3E51-4EA0-BBFF-EC2CC1882D15}"/>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AE02080D-3429-49F1-8B31-A5EFE5E5468F}"/>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CA7C38E2-627C-4633-814E-C0DFF6131FFE}"/>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937D7097-9293-43EA-9DB8-7D9B1B090358}"/>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84881A5-157E-447F-AAB9-43F80467A976}"/>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515B51C6-F6A6-4A2A-B808-1D0466C57EB9}"/>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16418577-8DDD-4B72-AE89-9693C2A26ABE}"/>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4D804D39-203D-4D76-9923-E906F2E34CBD}"/>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7F2C15B-5121-4371-962C-3383BFC6F93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E605A6-A22B-4A79-804D-A152158C4EE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6E7C5A-4BE2-4BDE-9EF8-26459909ED9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3B7361C-1B39-4D4D-A893-86D53504018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786C29-6432-4C52-B135-A9A9B7511BB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27" name="楕円 126">
          <a:extLst>
            <a:ext uri="{FF2B5EF4-FFF2-40B4-BE49-F238E27FC236}">
              <a16:creationId xmlns:a16="http://schemas.microsoft.com/office/drawing/2014/main" id="{6804BC44-CC9D-4171-B99B-1668068DC239}"/>
            </a:ext>
          </a:extLst>
        </xdr:cNvPr>
        <xdr:cNvSpPr/>
      </xdr:nvSpPr>
      <xdr:spPr>
        <a:xfrm>
          <a:off x="919226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49547</xdr:rowOff>
    </xdr:from>
    <xdr:ext cx="469744" cy="259045"/>
    <xdr:sp macro="" textlink="">
      <xdr:nvSpPr>
        <xdr:cNvPr id="128" name="【図書館】&#10;一人当たり面積該当値テキスト">
          <a:extLst>
            <a:ext uri="{FF2B5EF4-FFF2-40B4-BE49-F238E27FC236}">
              <a16:creationId xmlns:a16="http://schemas.microsoft.com/office/drawing/2014/main" id="{D514D76E-B162-40B7-81F8-B0180B3B7BFE}"/>
            </a:ext>
          </a:extLst>
        </xdr:cNvPr>
        <xdr:cNvSpPr txBox="1"/>
      </xdr:nvSpPr>
      <xdr:spPr>
        <a:xfrm>
          <a:off x="92583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29" name="楕円 128">
          <a:extLst>
            <a:ext uri="{FF2B5EF4-FFF2-40B4-BE49-F238E27FC236}">
              <a16:creationId xmlns:a16="http://schemas.microsoft.com/office/drawing/2014/main" id="{7C4B7798-F8F9-492A-8B66-F4593F21E9D9}"/>
            </a:ext>
          </a:extLst>
        </xdr:cNvPr>
        <xdr:cNvSpPr/>
      </xdr:nvSpPr>
      <xdr:spPr>
        <a:xfrm>
          <a:off x="844550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121920</xdr:rowOff>
    </xdr:to>
    <xdr:cxnSp macro="">
      <xdr:nvCxnSpPr>
        <xdr:cNvPr id="130" name="直線コネクタ 129">
          <a:extLst>
            <a:ext uri="{FF2B5EF4-FFF2-40B4-BE49-F238E27FC236}">
              <a16:creationId xmlns:a16="http://schemas.microsoft.com/office/drawing/2014/main" id="{9C65E934-30FA-4BDA-8EFE-E664BBB08647}"/>
            </a:ext>
          </a:extLst>
        </xdr:cNvPr>
        <xdr:cNvCxnSpPr/>
      </xdr:nvCxnSpPr>
      <xdr:spPr>
        <a:xfrm>
          <a:off x="8496300" y="66598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31" name="楕円 130">
          <a:extLst>
            <a:ext uri="{FF2B5EF4-FFF2-40B4-BE49-F238E27FC236}">
              <a16:creationId xmlns:a16="http://schemas.microsoft.com/office/drawing/2014/main" id="{83E8384B-6878-4D8D-819A-AD119D07FE34}"/>
            </a:ext>
          </a:extLst>
        </xdr:cNvPr>
        <xdr:cNvSpPr/>
      </xdr:nvSpPr>
      <xdr:spPr>
        <a:xfrm>
          <a:off x="767080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121920</xdr:rowOff>
    </xdr:to>
    <xdr:cxnSp macro="">
      <xdr:nvCxnSpPr>
        <xdr:cNvPr id="132" name="直線コネクタ 131">
          <a:extLst>
            <a:ext uri="{FF2B5EF4-FFF2-40B4-BE49-F238E27FC236}">
              <a16:creationId xmlns:a16="http://schemas.microsoft.com/office/drawing/2014/main" id="{08A4CD8F-266A-41B2-94B0-D1CFDA3FD812}"/>
            </a:ext>
          </a:extLst>
        </xdr:cNvPr>
        <xdr:cNvCxnSpPr/>
      </xdr:nvCxnSpPr>
      <xdr:spPr>
        <a:xfrm>
          <a:off x="7713980" y="66598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76835</xdr:rowOff>
    </xdr:from>
    <xdr:to>
      <xdr:col>41</xdr:col>
      <xdr:colOff>101600</xdr:colOff>
      <xdr:row>40</xdr:row>
      <xdr:rowOff>6985</xdr:rowOff>
    </xdr:to>
    <xdr:sp macro="" textlink="">
      <xdr:nvSpPr>
        <xdr:cNvPr id="133" name="楕円 132">
          <a:extLst>
            <a:ext uri="{FF2B5EF4-FFF2-40B4-BE49-F238E27FC236}">
              <a16:creationId xmlns:a16="http://schemas.microsoft.com/office/drawing/2014/main" id="{B8C25677-4AC4-4DB3-A1BB-ABAD5149052C}"/>
            </a:ext>
          </a:extLst>
        </xdr:cNvPr>
        <xdr:cNvSpPr/>
      </xdr:nvSpPr>
      <xdr:spPr>
        <a:xfrm>
          <a:off x="6873240" y="661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39</xdr:row>
      <xdr:rowOff>127635</xdr:rowOff>
    </xdr:to>
    <xdr:cxnSp macro="">
      <xdr:nvCxnSpPr>
        <xdr:cNvPr id="134" name="直線コネクタ 133">
          <a:extLst>
            <a:ext uri="{FF2B5EF4-FFF2-40B4-BE49-F238E27FC236}">
              <a16:creationId xmlns:a16="http://schemas.microsoft.com/office/drawing/2014/main" id="{8A56AFB2-F76B-4149-93F0-63B437596521}"/>
            </a:ext>
          </a:extLst>
        </xdr:cNvPr>
        <xdr:cNvCxnSpPr/>
      </xdr:nvCxnSpPr>
      <xdr:spPr>
        <a:xfrm flipV="1">
          <a:off x="6924040" y="665988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76835</xdr:rowOff>
    </xdr:from>
    <xdr:to>
      <xdr:col>36</xdr:col>
      <xdr:colOff>165100</xdr:colOff>
      <xdr:row>40</xdr:row>
      <xdr:rowOff>6985</xdr:rowOff>
    </xdr:to>
    <xdr:sp macro="" textlink="">
      <xdr:nvSpPr>
        <xdr:cNvPr id="135" name="楕円 134">
          <a:extLst>
            <a:ext uri="{FF2B5EF4-FFF2-40B4-BE49-F238E27FC236}">
              <a16:creationId xmlns:a16="http://schemas.microsoft.com/office/drawing/2014/main" id="{1E5E519B-201C-4E77-B973-EDE6D11EDDEC}"/>
            </a:ext>
          </a:extLst>
        </xdr:cNvPr>
        <xdr:cNvSpPr/>
      </xdr:nvSpPr>
      <xdr:spPr>
        <a:xfrm>
          <a:off x="6098540" y="661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127635</xdr:rowOff>
    </xdr:from>
    <xdr:to>
      <xdr:col>41</xdr:col>
      <xdr:colOff>50800</xdr:colOff>
      <xdr:row>39</xdr:row>
      <xdr:rowOff>127635</xdr:rowOff>
    </xdr:to>
    <xdr:cxnSp macro="">
      <xdr:nvCxnSpPr>
        <xdr:cNvPr id="136" name="直線コネクタ 135">
          <a:extLst>
            <a:ext uri="{FF2B5EF4-FFF2-40B4-BE49-F238E27FC236}">
              <a16:creationId xmlns:a16="http://schemas.microsoft.com/office/drawing/2014/main" id="{5121AD49-529F-43C5-A8D8-CA9D7EC539BF}"/>
            </a:ext>
          </a:extLst>
        </xdr:cNvPr>
        <xdr:cNvCxnSpPr/>
      </xdr:nvCxnSpPr>
      <xdr:spPr>
        <a:xfrm>
          <a:off x="6149340" y="66655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8E6F65D-B9BE-4AA8-9CBE-DC8B494D9748}"/>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4BC9C479-05F4-44D6-8C2E-99CC8C15533C}"/>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383570CD-75EB-4766-9A68-B9E041DC0524}"/>
            </a:ext>
          </a:extLst>
        </xdr:cNvPr>
        <xdr:cNvSpPr txBox="1"/>
      </xdr:nvSpPr>
      <xdr:spPr>
        <a:xfrm>
          <a:off x="671202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C22A80A-BFE9-4778-9A7E-C605B05FE5A7}"/>
            </a:ext>
          </a:extLst>
        </xdr:cNvPr>
        <xdr:cNvSpPr txBox="1"/>
      </xdr:nvSpPr>
      <xdr:spPr>
        <a:xfrm>
          <a:off x="593732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163847</xdr:rowOff>
    </xdr:from>
    <xdr:ext cx="469744" cy="259045"/>
    <xdr:sp macro="" textlink="">
      <xdr:nvSpPr>
        <xdr:cNvPr id="141" name="n_1mainValue【図書館】&#10;一人当たり面積">
          <a:extLst>
            <a:ext uri="{FF2B5EF4-FFF2-40B4-BE49-F238E27FC236}">
              <a16:creationId xmlns:a16="http://schemas.microsoft.com/office/drawing/2014/main" id="{DD25EEC6-611A-4B14-ABBA-52E3FD8A4545}"/>
            </a:ext>
          </a:extLst>
        </xdr:cNvPr>
        <xdr:cNvSpPr txBox="1"/>
      </xdr:nvSpPr>
      <xdr:spPr>
        <a:xfrm>
          <a:off x="827158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mainValue【図書館】&#10;一人当たり面積">
          <a:extLst>
            <a:ext uri="{FF2B5EF4-FFF2-40B4-BE49-F238E27FC236}">
              <a16:creationId xmlns:a16="http://schemas.microsoft.com/office/drawing/2014/main" id="{57B2021C-F63B-43BB-BAE6-A2A6ED860169}"/>
            </a:ext>
          </a:extLst>
        </xdr:cNvPr>
        <xdr:cNvSpPr txBox="1"/>
      </xdr:nvSpPr>
      <xdr:spPr>
        <a:xfrm>
          <a:off x="750958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43" name="n_3mainValue【図書館】&#10;一人当たり面積">
          <a:extLst>
            <a:ext uri="{FF2B5EF4-FFF2-40B4-BE49-F238E27FC236}">
              <a16:creationId xmlns:a16="http://schemas.microsoft.com/office/drawing/2014/main" id="{3D235658-B4C5-480A-9106-2E57AE2AC528}"/>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4" name="n_4mainValue【図書館】&#10;一人当たり面積">
          <a:extLst>
            <a:ext uri="{FF2B5EF4-FFF2-40B4-BE49-F238E27FC236}">
              <a16:creationId xmlns:a16="http://schemas.microsoft.com/office/drawing/2014/main" id="{58A23A52-FEB0-4485-9433-DBDD77A51468}"/>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460E681C-DA0C-4260-AAA9-EAE7919060F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F5A9F24-3137-44E2-B256-A343189868E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34F8CC0-71BC-48A2-A412-A47499B325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C618CB4-37AB-46E7-8A7A-E8267AC65B5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43AF449-6C0B-4475-9D70-ACC07442AEC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8736B11-925F-4762-9C08-4763F1D1963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001F60F-9903-4A92-84E2-A0F7EC53B31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60539DC-586C-4024-A3FE-0BACB84C867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E4BF51B-AED2-4471-B3C4-C17817E3FE9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E21C64C-0004-49C3-B053-CFC606BF2DC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B66DD12-00DA-4075-96E9-7FEE24CC437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E3CE48C0-4678-4B51-8087-6A2A016B2AE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F0C9CBD-F5EF-460D-8572-C84A5E60897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BB963838-E12C-4BE0-B2A5-6FC125A15D5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C6ACBAD-1DDA-4292-8929-043EE5D2FE8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B5ACA6D-E405-4A46-B38C-6160EEFB055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A420D13-9E6B-4640-8E5E-5E4F5A23FA0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22480B5-961F-4EB1-9D97-735619A17EC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C0F6BC5-F0FD-4C38-AB5D-54E81B7F744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E263004-ECDE-4737-9BEE-034D5609954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466E60FA-27ED-4AEB-BC7C-6EABA8042F9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37952CC-C740-4A7F-BCBC-273006D5BDA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D6EA2746-43A4-4E4A-8EA3-3AC6E63DBC6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9FC29D9-CA8B-4436-B4BF-8ED71E24C6E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4577F9F1-0D44-4363-A064-7422B85062A1}"/>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D40C44F-E691-406B-83B1-386DA5411244}"/>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ED24A33-3D09-4163-A253-0DF63C38C36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F063178-0165-49BB-B32C-A056F0D2AAAD}"/>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E205585D-042C-477B-80A4-345980F637AD}"/>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AE8E71B-35BF-4E83-931E-83C7B15EB1BE}"/>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6DE77BB-C082-456E-8579-14140A01F604}"/>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FAED1AD9-8FB8-4F56-85D4-07B9B2A6D52A}"/>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55413792-2686-40FB-BBA9-E400C8D259B3}"/>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3B99FD68-F11A-4B30-A033-01627D6A5B47}"/>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D2B6D048-CFA8-4538-B940-6D412E60D401}"/>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8AF8387-338C-416D-A0CA-00183937FD4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063B8B2-0446-4B50-8DE2-398AC3C94DB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368A7C-8499-4F5F-939C-7CB71EFAF76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3019E4F-9D2D-4DE8-B1AD-ACCA5F20025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7A8109-E6FC-4E8D-9F15-204435F7228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5" name="楕円 184">
          <a:extLst>
            <a:ext uri="{FF2B5EF4-FFF2-40B4-BE49-F238E27FC236}">
              <a16:creationId xmlns:a16="http://schemas.microsoft.com/office/drawing/2014/main" id="{175DBC76-0154-4AB2-AE48-68D7FC92BFF4}"/>
            </a:ext>
          </a:extLst>
        </xdr:cNvPr>
        <xdr:cNvSpPr/>
      </xdr:nvSpPr>
      <xdr:spPr>
        <a:xfrm>
          <a:off x="403606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8DADA453-28C6-4906-9E42-AE607777355D}"/>
            </a:ext>
          </a:extLst>
        </xdr:cNvPr>
        <xdr:cNvSpPr txBox="1"/>
      </xdr:nvSpPr>
      <xdr:spPr>
        <a:xfrm>
          <a:off x="412496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87" name="楕円 186">
          <a:extLst>
            <a:ext uri="{FF2B5EF4-FFF2-40B4-BE49-F238E27FC236}">
              <a16:creationId xmlns:a16="http://schemas.microsoft.com/office/drawing/2014/main" id="{2EAFC5BE-6243-46EC-AD95-918FCC246838}"/>
            </a:ext>
          </a:extLst>
        </xdr:cNvPr>
        <xdr:cNvSpPr/>
      </xdr:nvSpPr>
      <xdr:spPr>
        <a:xfrm>
          <a:off x="3312160" y="10226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51435</xdr:rowOff>
    </xdr:from>
    <xdr:to>
      <xdr:col>24</xdr:col>
      <xdr:colOff>63500</xdr:colOff>
      <xdr:row>61</xdr:row>
      <xdr:rowOff>80010</xdr:rowOff>
    </xdr:to>
    <xdr:cxnSp macro="">
      <xdr:nvCxnSpPr>
        <xdr:cNvPr id="188" name="直線コネクタ 187">
          <a:extLst>
            <a:ext uri="{FF2B5EF4-FFF2-40B4-BE49-F238E27FC236}">
              <a16:creationId xmlns:a16="http://schemas.microsoft.com/office/drawing/2014/main" id="{3D144347-5BE5-4867-B994-B6394F47381F}"/>
            </a:ext>
          </a:extLst>
        </xdr:cNvPr>
        <xdr:cNvCxnSpPr/>
      </xdr:nvCxnSpPr>
      <xdr:spPr>
        <a:xfrm>
          <a:off x="3355340" y="102774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89" name="楕円 188">
          <a:extLst>
            <a:ext uri="{FF2B5EF4-FFF2-40B4-BE49-F238E27FC236}">
              <a16:creationId xmlns:a16="http://schemas.microsoft.com/office/drawing/2014/main" id="{C28BEA05-6CE4-428A-9D2D-B714D21084ED}"/>
            </a:ext>
          </a:extLst>
        </xdr:cNvPr>
        <xdr:cNvSpPr/>
      </xdr:nvSpPr>
      <xdr:spPr>
        <a:xfrm>
          <a:off x="251460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51435</xdr:rowOff>
    </xdr:to>
    <xdr:cxnSp macro="">
      <xdr:nvCxnSpPr>
        <xdr:cNvPr id="190" name="直線コネクタ 189">
          <a:extLst>
            <a:ext uri="{FF2B5EF4-FFF2-40B4-BE49-F238E27FC236}">
              <a16:creationId xmlns:a16="http://schemas.microsoft.com/office/drawing/2014/main" id="{F08D8017-FDC5-4511-AB16-3B1F732D8DA1}"/>
            </a:ext>
          </a:extLst>
        </xdr:cNvPr>
        <xdr:cNvCxnSpPr/>
      </xdr:nvCxnSpPr>
      <xdr:spPr>
        <a:xfrm>
          <a:off x="2565400" y="1024509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1" name="楕円 190">
          <a:extLst>
            <a:ext uri="{FF2B5EF4-FFF2-40B4-BE49-F238E27FC236}">
              <a16:creationId xmlns:a16="http://schemas.microsoft.com/office/drawing/2014/main" id="{EE077EE2-BA18-45DC-8191-2D0BE7F56891}"/>
            </a:ext>
          </a:extLst>
        </xdr:cNvPr>
        <xdr:cNvSpPr/>
      </xdr:nvSpPr>
      <xdr:spPr>
        <a:xfrm>
          <a:off x="1739900"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19050</xdr:rowOff>
    </xdr:to>
    <xdr:cxnSp macro="">
      <xdr:nvCxnSpPr>
        <xdr:cNvPr id="192" name="直線コネクタ 191">
          <a:extLst>
            <a:ext uri="{FF2B5EF4-FFF2-40B4-BE49-F238E27FC236}">
              <a16:creationId xmlns:a16="http://schemas.microsoft.com/office/drawing/2014/main" id="{2C6E0A8C-06F7-41B0-AC37-5A97DA99B078}"/>
            </a:ext>
          </a:extLst>
        </xdr:cNvPr>
        <xdr:cNvCxnSpPr/>
      </xdr:nvCxnSpPr>
      <xdr:spPr>
        <a:xfrm>
          <a:off x="1790700" y="1021651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3" name="楕円 192">
          <a:extLst>
            <a:ext uri="{FF2B5EF4-FFF2-40B4-BE49-F238E27FC236}">
              <a16:creationId xmlns:a16="http://schemas.microsoft.com/office/drawing/2014/main" id="{9C4D61BE-F055-42F0-9F2D-CAA211D8F4AA}"/>
            </a:ext>
          </a:extLst>
        </xdr:cNvPr>
        <xdr:cNvSpPr/>
      </xdr:nvSpPr>
      <xdr:spPr>
        <a:xfrm>
          <a:off x="96520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158115</xdr:rowOff>
    </xdr:to>
    <xdr:cxnSp macro="">
      <xdr:nvCxnSpPr>
        <xdr:cNvPr id="194" name="直線コネクタ 193">
          <a:extLst>
            <a:ext uri="{FF2B5EF4-FFF2-40B4-BE49-F238E27FC236}">
              <a16:creationId xmlns:a16="http://schemas.microsoft.com/office/drawing/2014/main" id="{3778F334-6E8B-47EE-8763-5F24F1C14858}"/>
            </a:ext>
          </a:extLst>
        </xdr:cNvPr>
        <xdr:cNvCxnSpPr/>
      </xdr:nvCxnSpPr>
      <xdr:spPr>
        <a:xfrm>
          <a:off x="1008380" y="1018413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DE361DB0-FAE8-46AD-9E63-2D2357803081}"/>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DCBF6726-7D36-40E9-B1A4-9B0788230F62}"/>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B7B7ACFC-DD1A-47E2-B27B-1EADBE9F3C9F}"/>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2E2D5F15-2129-4D0F-A9AE-F92F07A72557}"/>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199" name="n_1mainValue【体育館・プール】&#10;有形固定資産減価償却率">
          <a:extLst>
            <a:ext uri="{FF2B5EF4-FFF2-40B4-BE49-F238E27FC236}">
              <a16:creationId xmlns:a16="http://schemas.microsoft.com/office/drawing/2014/main" id="{46D8E9BF-6078-452F-8ABE-163FDA81DA9F}"/>
            </a:ext>
          </a:extLst>
        </xdr:cNvPr>
        <xdr:cNvSpPr txBox="1"/>
      </xdr:nvSpPr>
      <xdr:spPr>
        <a:xfrm>
          <a:off x="317056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200" name="n_2mainValue【体育館・プール】&#10;有形固定資産減価償却率">
          <a:extLst>
            <a:ext uri="{FF2B5EF4-FFF2-40B4-BE49-F238E27FC236}">
              <a16:creationId xmlns:a16="http://schemas.microsoft.com/office/drawing/2014/main" id="{4EF5F107-DAB0-4268-ABAE-1F04AB343DE7}"/>
            </a:ext>
          </a:extLst>
        </xdr:cNvPr>
        <xdr:cNvSpPr txBox="1"/>
      </xdr:nvSpPr>
      <xdr:spPr>
        <a:xfrm>
          <a:off x="238570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1" name="n_3mainValue【体育館・プール】&#10;有形固定資産減価償却率">
          <a:extLst>
            <a:ext uri="{FF2B5EF4-FFF2-40B4-BE49-F238E27FC236}">
              <a16:creationId xmlns:a16="http://schemas.microsoft.com/office/drawing/2014/main" id="{7DE8968D-D248-4115-B9EF-029DA183F49B}"/>
            </a:ext>
          </a:extLst>
        </xdr:cNvPr>
        <xdr:cNvSpPr txBox="1"/>
      </xdr:nvSpPr>
      <xdr:spPr>
        <a:xfrm>
          <a:off x="161100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2" name="n_4mainValue【体育館・プール】&#10;有形固定資産減価償却率">
          <a:extLst>
            <a:ext uri="{FF2B5EF4-FFF2-40B4-BE49-F238E27FC236}">
              <a16:creationId xmlns:a16="http://schemas.microsoft.com/office/drawing/2014/main" id="{55B894E8-5D91-4605-A1BE-E60795469BEC}"/>
            </a:ext>
          </a:extLst>
        </xdr:cNvPr>
        <xdr:cNvSpPr txBox="1"/>
      </xdr:nvSpPr>
      <xdr:spPr>
        <a:xfrm>
          <a:off x="83630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5DD8D84-94A6-4D76-9741-A88B61C905B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A36AD49-88AC-40EA-A6CD-7FEB3ABEEC9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CE471A0-876E-4EA1-AD20-FC7FED15B67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B34181F-2331-4B26-A442-18DD42551AA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4B0576E-4099-4D70-8470-78682237F26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9BC260E-F899-434C-AFA6-BED00676CED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F55B886-53A9-485C-A92C-F65C9B57EBA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7D5AF88-EAE4-4E11-974F-54C1238415D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DACD6E4-61BE-40B3-B08A-ED249F788FE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C6F3D38-FDD9-4F59-883E-51DBDBC7015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63DCC542-1EF0-45C1-A488-67BF467A454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8A5F6D4-0433-4459-BACB-BA7E756354F1}"/>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C1BE38F-06BD-495D-86E1-7EFE9A28921D}"/>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4FD37FA-266E-4760-914C-2BED2354457E}"/>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72279309-FE0D-4B9A-9049-2D57029EEDB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D79F8E8-710E-4A3E-B94E-F7B440F07B08}"/>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8B5924EF-5100-4120-AD68-B94AAEB014F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11FB19AA-BFCF-47C8-A461-FC25428BF87C}"/>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F3DD5C2-70A3-4052-BF70-BA7630770C3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35E22113-3267-4148-89BA-29BA8510C0A9}"/>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5C8145CB-00BF-4D4C-B26F-CE32F02645E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1F970E6A-5A18-4BC6-A844-71277CFCC7F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AE1245F-7DB3-4204-B806-A0A50ED28B9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C6CD0CC-3102-458C-B181-BE0BB308BE4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028FDB9-3E03-492C-B91E-41C9954B202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D04210BD-1EAA-4596-A620-B5500FB9D864}"/>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ADBBC22B-B864-4644-8267-B9445C6F86E8}"/>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AA3070F-6CB8-4974-AB15-C61D31A09C40}"/>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F47DD5F-C0EC-451B-B07B-6CDDBFC69F6F}"/>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D77AF95-D6B7-4F74-AEC8-7CC365584947}"/>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5B8AEEAD-2E13-44DA-B450-8FE380DF27B9}"/>
            </a:ext>
          </a:extLst>
        </xdr:cNvPr>
        <xdr:cNvSpPr txBox="1"/>
      </xdr:nvSpPr>
      <xdr:spPr>
        <a:xfrm>
          <a:off x="9258300" y="1054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36AF866D-6FD3-492B-AEE7-6C6BB887B9F5}"/>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D955A2CC-E640-4F8F-BCF3-9AA47A7E7113}"/>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2E0370D1-DA02-40AD-B751-AC3EDD38515D}"/>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AE3ABA6E-FFB7-4C78-875D-66BA4745628D}"/>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96F47CAD-E8F5-40F3-BEA5-9551C8D06AAE}"/>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6AFFC18-8FCA-4EE1-AF0C-59AF3687FF4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3D262BB-692B-4E6E-BCA0-7259BA1B58C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514DAC-F3B5-4358-89FE-018D44BA4F6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92E311A-8E4F-4FC7-AC26-49E80B49A2D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E79D326-2B99-447D-A93D-1C53741905F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4" name="楕円 243">
          <a:extLst>
            <a:ext uri="{FF2B5EF4-FFF2-40B4-BE49-F238E27FC236}">
              <a16:creationId xmlns:a16="http://schemas.microsoft.com/office/drawing/2014/main" id="{E93C0198-FAE1-4506-9950-A4C0CE9DC5B1}"/>
            </a:ext>
          </a:extLst>
        </xdr:cNvPr>
        <xdr:cNvSpPr/>
      </xdr:nvSpPr>
      <xdr:spPr>
        <a:xfrm>
          <a:off x="91922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143527</xdr:rowOff>
    </xdr:from>
    <xdr:ext cx="469744" cy="259045"/>
    <xdr:sp macro="" textlink="">
      <xdr:nvSpPr>
        <xdr:cNvPr id="245" name="【体育館・プール】&#10;一人当たり面積該当値テキスト">
          <a:extLst>
            <a:ext uri="{FF2B5EF4-FFF2-40B4-BE49-F238E27FC236}">
              <a16:creationId xmlns:a16="http://schemas.microsoft.com/office/drawing/2014/main" id="{1F6CB501-1FE2-4B71-B14C-2FE1C675BD7E}"/>
            </a:ext>
          </a:extLst>
        </xdr:cNvPr>
        <xdr:cNvSpPr txBox="1"/>
      </xdr:nvSpPr>
      <xdr:spPr>
        <a:xfrm>
          <a:off x="92583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122283</xdr:rowOff>
    </xdr:from>
    <xdr:to>
      <xdr:col>50</xdr:col>
      <xdr:colOff>165100</xdr:colOff>
      <xdr:row>63</xdr:row>
      <xdr:rowOff>52433</xdr:rowOff>
    </xdr:to>
    <xdr:sp macro="" textlink="">
      <xdr:nvSpPr>
        <xdr:cNvPr id="246" name="楕円 245">
          <a:extLst>
            <a:ext uri="{FF2B5EF4-FFF2-40B4-BE49-F238E27FC236}">
              <a16:creationId xmlns:a16="http://schemas.microsoft.com/office/drawing/2014/main" id="{4C413456-8232-453D-880B-A994DC89EC77}"/>
            </a:ext>
          </a:extLst>
        </xdr:cNvPr>
        <xdr:cNvSpPr/>
      </xdr:nvSpPr>
      <xdr:spPr>
        <a:xfrm>
          <a:off x="8445500" y="10515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1633</xdr:rowOff>
    </xdr:to>
    <xdr:cxnSp macro="">
      <xdr:nvCxnSpPr>
        <xdr:cNvPr id="247" name="直線コネクタ 246">
          <a:extLst>
            <a:ext uri="{FF2B5EF4-FFF2-40B4-BE49-F238E27FC236}">
              <a16:creationId xmlns:a16="http://schemas.microsoft.com/office/drawing/2014/main" id="{6914DC23-2AD5-4923-9735-171783D9CB3B}"/>
            </a:ext>
          </a:extLst>
        </xdr:cNvPr>
        <xdr:cNvCxnSpPr/>
      </xdr:nvCxnSpPr>
      <xdr:spPr>
        <a:xfrm flipV="1">
          <a:off x="8496300" y="10561320"/>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123916</xdr:rowOff>
    </xdr:from>
    <xdr:to>
      <xdr:col>46</xdr:col>
      <xdr:colOff>38100</xdr:colOff>
      <xdr:row>63</xdr:row>
      <xdr:rowOff>54066</xdr:rowOff>
    </xdr:to>
    <xdr:sp macro="" textlink="">
      <xdr:nvSpPr>
        <xdr:cNvPr id="248" name="楕円 247">
          <a:extLst>
            <a:ext uri="{FF2B5EF4-FFF2-40B4-BE49-F238E27FC236}">
              <a16:creationId xmlns:a16="http://schemas.microsoft.com/office/drawing/2014/main" id="{9CE2719D-70A8-49EB-AA92-70D644BA4370}"/>
            </a:ext>
          </a:extLst>
        </xdr:cNvPr>
        <xdr:cNvSpPr/>
      </xdr:nvSpPr>
      <xdr:spPr>
        <a:xfrm>
          <a:off x="7670800" y="10517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xdr:rowOff>
    </xdr:from>
    <xdr:to>
      <xdr:col>50</xdr:col>
      <xdr:colOff>114300</xdr:colOff>
      <xdr:row>63</xdr:row>
      <xdr:rowOff>3266</xdr:rowOff>
    </xdr:to>
    <xdr:cxnSp macro="">
      <xdr:nvCxnSpPr>
        <xdr:cNvPr id="249" name="直線コネクタ 248">
          <a:extLst>
            <a:ext uri="{FF2B5EF4-FFF2-40B4-BE49-F238E27FC236}">
              <a16:creationId xmlns:a16="http://schemas.microsoft.com/office/drawing/2014/main" id="{EBA6F77F-746D-4DE8-AEFB-0DB1B7B3A32B}"/>
            </a:ext>
          </a:extLst>
        </xdr:cNvPr>
        <xdr:cNvCxnSpPr/>
      </xdr:nvCxnSpPr>
      <xdr:spPr>
        <a:xfrm flipV="1">
          <a:off x="7713980" y="10562953"/>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125549</xdr:rowOff>
    </xdr:from>
    <xdr:to>
      <xdr:col>41</xdr:col>
      <xdr:colOff>101600</xdr:colOff>
      <xdr:row>63</xdr:row>
      <xdr:rowOff>55699</xdr:rowOff>
    </xdr:to>
    <xdr:sp macro="" textlink="">
      <xdr:nvSpPr>
        <xdr:cNvPr id="250" name="楕円 249">
          <a:extLst>
            <a:ext uri="{FF2B5EF4-FFF2-40B4-BE49-F238E27FC236}">
              <a16:creationId xmlns:a16="http://schemas.microsoft.com/office/drawing/2014/main" id="{8C77C315-9182-4154-8485-B81795717889}"/>
            </a:ext>
          </a:extLst>
        </xdr:cNvPr>
        <xdr:cNvSpPr/>
      </xdr:nvSpPr>
      <xdr:spPr>
        <a:xfrm>
          <a:off x="6873240" y="10519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3266</xdr:rowOff>
    </xdr:from>
    <xdr:to>
      <xdr:col>45</xdr:col>
      <xdr:colOff>177800</xdr:colOff>
      <xdr:row>63</xdr:row>
      <xdr:rowOff>4899</xdr:rowOff>
    </xdr:to>
    <xdr:cxnSp macro="">
      <xdr:nvCxnSpPr>
        <xdr:cNvPr id="251" name="直線コネクタ 250">
          <a:extLst>
            <a:ext uri="{FF2B5EF4-FFF2-40B4-BE49-F238E27FC236}">
              <a16:creationId xmlns:a16="http://schemas.microsoft.com/office/drawing/2014/main" id="{56E49A57-258B-4464-8019-DD1FB145783D}"/>
            </a:ext>
          </a:extLst>
        </xdr:cNvPr>
        <xdr:cNvCxnSpPr/>
      </xdr:nvCxnSpPr>
      <xdr:spPr>
        <a:xfrm flipV="1">
          <a:off x="6924040" y="10564586"/>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127181</xdr:rowOff>
    </xdr:from>
    <xdr:to>
      <xdr:col>36</xdr:col>
      <xdr:colOff>165100</xdr:colOff>
      <xdr:row>63</xdr:row>
      <xdr:rowOff>57331</xdr:rowOff>
    </xdr:to>
    <xdr:sp macro="" textlink="">
      <xdr:nvSpPr>
        <xdr:cNvPr id="252" name="楕円 251">
          <a:extLst>
            <a:ext uri="{FF2B5EF4-FFF2-40B4-BE49-F238E27FC236}">
              <a16:creationId xmlns:a16="http://schemas.microsoft.com/office/drawing/2014/main" id="{7C4A84C5-81D0-47BC-97F9-630DA014F4D4}"/>
            </a:ext>
          </a:extLst>
        </xdr:cNvPr>
        <xdr:cNvSpPr/>
      </xdr:nvSpPr>
      <xdr:spPr>
        <a:xfrm>
          <a:off x="6098540" y="10520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4899</xdr:rowOff>
    </xdr:from>
    <xdr:to>
      <xdr:col>41</xdr:col>
      <xdr:colOff>50800</xdr:colOff>
      <xdr:row>63</xdr:row>
      <xdr:rowOff>6531</xdr:rowOff>
    </xdr:to>
    <xdr:cxnSp macro="">
      <xdr:nvCxnSpPr>
        <xdr:cNvPr id="253" name="直線コネクタ 252">
          <a:extLst>
            <a:ext uri="{FF2B5EF4-FFF2-40B4-BE49-F238E27FC236}">
              <a16:creationId xmlns:a16="http://schemas.microsoft.com/office/drawing/2014/main" id="{EBC44350-0B64-40D0-84CE-12B1D5336A41}"/>
            </a:ext>
          </a:extLst>
        </xdr:cNvPr>
        <xdr:cNvCxnSpPr/>
      </xdr:nvCxnSpPr>
      <xdr:spPr>
        <a:xfrm flipV="1">
          <a:off x="6149340" y="1056621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ED326841-7635-4D50-8109-8DB22E0EEE08}"/>
            </a:ext>
          </a:extLst>
        </xdr:cNvPr>
        <xdr:cNvSpPr txBox="1"/>
      </xdr:nvSpPr>
      <xdr:spPr>
        <a:xfrm>
          <a:off x="8271587" y="1065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AB2A7F64-ADBD-4590-8E51-76A9C18A7234}"/>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A23977D4-7FAF-48BE-9440-BE7E8173FC40}"/>
            </a:ext>
          </a:extLst>
        </xdr:cNvPr>
        <xdr:cNvSpPr txBox="1"/>
      </xdr:nvSpPr>
      <xdr:spPr>
        <a:xfrm>
          <a:off x="6712027" y="1065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181974EC-95C9-47F1-AAA1-7383AFD86B0A}"/>
            </a:ext>
          </a:extLst>
        </xdr:cNvPr>
        <xdr:cNvSpPr txBox="1"/>
      </xdr:nvSpPr>
      <xdr:spPr>
        <a:xfrm>
          <a:off x="5937327" y="1065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68960</xdr:rowOff>
    </xdr:from>
    <xdr:ext cx="469744" cy="259045"/>
    <xdr:sp macro="" textlink="">
      <xdr:nvSpPr>
        <xdr:cNvPr id="258" name="n_1mainValue【体育館・プール】&#10;一人当たり面積">
          <a:extLst>
            <a:ext uri="{FF2B5EF4-FFF2-40B4-BE49-F238E27FC236}">
              <a16:creationId xmlns:a16="http://schemas.microsoft.com/office/drawing/2014/main" id="{AA1E3B06-7F95-46C7-8126-E122A715B1BF}"/>
            </a:ext>
          </a:extLst>
        </xdr:cNvPr>
        <xdr:cNvSpPr txBox="1"/>
      </xdr:nvSpPr>
      <xdr:spPr>
        <a:xfrm>
          <a:off x="8271587" y="1029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45193</xdr:rowOff>
    </xdr:from>
    <xdr:ext cx="469744" cy="259045"/>
    <xdr:sp macro="" textlink="">
      <xdr:nvSpPr>
        <xdr:cNvPr id="259" name="n_2mainValue【体育館・プール】&#10;一人当たり面積">
          <a:extLst>
            <a:ext uri="{FF2B5EF4-FFF2-40B4-BE49-F238E27FC236}">
              <a16:creationId xmlns:a16="http://schemas.microsoft.com/office/drawing/2014/main" id="{7A4DCB9B-0DBE-4978-A7FE-8F2913A2C93F}"/>
            </a:ext>
          </a:extLst>
        </xdr:cNvPr>
        <xdr:cNvSpPr txBox="1"/>
      </xdr:nvSpPr>
      <xdr:spPr>
        <a:xfrm>
          <a:off x="7509587" y="106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72226</xdr:rowOff>
    </xdr:from>
    <xdr:ext cx="469744" cy="259045"/>
    <xdr:sp macro="" textlink="">
      <xdr:nvSpPr>
        <xdr:cNvPr id="260" name="n_3mainValue【体育館・プール】&#10;一人当たり面積">
          <a:extLst>
            <a:ext uri="{FF2B5EF4-FFF2-40B4-BE49-F238E27FC236}">
              <a16:creationId xmlns:a16="http://schemas.microsoft.com/office/drawing/2014/main" id="{F9E433B3-118F-4361-9625-A015AE370ED7}"/>
            </a:ext>
          </a:extLst>
        </xdr:cNvPr>
        <xdr:cNvSpPr txBox="1"/>
      </xdr:nvSpPr>
      <xdr:spPr>
        <a:xfrm>
          <a:off x="6712027" y="1029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73858</xdr:rowOff>
    </xdr:from>
    <xdr:ext cx="469744" cy="259045"/>
    <xdr:sp macro="" textlink="">
      <xdr:nvSpPr>
        <xdr:cNvPr id="261" name="n_4mainValue【体育館・プール】&#10;一人当たり面積">
          <a:extLst>
            <a:ext uri="{FF2B5EF4-FFF2-40B4-BE49-F238E27FC236}">
              <a16:creationId xmlns:a16="http://schemas.microsoft.com/office/drawing/2014/main" id="{ABC1A454-F469-47BC-930C-6757631DCA21}"/>
            </a:ext>
          </a:extLst>
        </xdr:cNvPr>
        <xdr:cNvSpPr txBox="1"/>
      </xdr:nvSpPr>
      <xdr:spPr>
        <a:xfrm>
          <a:off x="5937327" y="102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05B5361-EBA7-4C2B-8E7A-01ECCE462DE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B6A4358-A009-43C3-98A6-EA6DDDBEDCE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A5DEE65-FD70-48F9-8F2B-47B19DCEAB3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FB9ABC6-1293-4567-A35F-FB6C8AAE5EE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DE9ACEB-7BD7-4E17-853F-107979ABDB8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D47B14-43DD-48C3-A59A-4513DED1765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D471EDC-3028-4E70-9F54-77DDDB376DA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BEEA340-D30F-479E-80B8-4DF1C4B9D0F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06F2AD5-55BD-4513-B3AE-9475CE5836C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6A85F9E-742F-4D13-B1A4-964132DC9D6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D7310E3-9F86-4583-8CF2-89E27AE5052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F1B9525-EB41-4283-A77F-2AE58AD4D99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5753129-C7D3-4320-B6D6-90E1BD92407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06A8F9F-D256-4315-B51A-0F197117270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B4E38F1-CF46-45E0-A6EF-8678ABD7CBB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F95E6FA-2ADF-4FD1-BE88-C8BAF7937C5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A480EBD-4DC7-4795-AF56-39FF56B83FB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152C44E-39E3-44E4-96FD-483027AA6EC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56CEC17-02C4-4DF9-8AA0-FD6C869A80E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D04EE68-8503-4258-AA41-1032CD0729C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C8C6B5F-11A7-4131-86B8-6D87A62581A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3B871B4-608D-483F-97CE-83DFCB908DCD}"/>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B8F0D88-DCF3-48B1-AE0D-DBBF17F0CD0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BB2E843-6924-4ECE-B10D-660032CE0B9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EA9D21D-DBFF-49E6-B6A5-3E183813E38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A7F0534-8F65-4DA3-ABCD-7A73198F565E}"/>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FFC7B55-3918-4556-B473-AFD69EF5A079}"/>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74CBD56-7F4B-431D-AAAD-554ACA0951C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88D0764-F599-43DF-97BC-E374A3224853}"/>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688FE75B-AE57-47CA-95BF-827708CEACDF}"/>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8DF68AD-712B-4ADD-8115-C7138A4F088C}"/>
            </a:ext>
          </a:extLst>
        </xdr:cNvPr>
        <xdr:cNvSpPr txBox="1"/>
      </xdr:nvSpPr>
      <xdr:spPr>
        <a:xfrm>
          <a:off x="4124960" y="13923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1D99D3F5-080D-48CD-A944-3ECAF133D2E3}"/>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EA315F84-21D4-4EE4-AFAF-2E1C1DEF4E16}"/>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A1E39537-D0B1-4884-A4A6-795D14C5DF9A}"/>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E79B7505-7C38-41D0-BAF0-A7370CA5550F}"/>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EAE03802-F846-453E-A97A-67C8D6D32D9F}"/>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A3BF16-CF26-49D4-93A2-AC75CEB2956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9FF486E-1A39-4D9A-B58C-1E1439FBF3B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E23893F-FA08-4310-8629-FA32D95730D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B814108-4990-426C-AE4D-F3CF837EB20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0E8A78E-E41C-42E7-8CAF-BD5A0FFF099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3" name="楕円 302">
          <a:extLst>
            <a:ext uri="{FF2B5EF4-FFF2-40B4-BE49-F238E27FC236}">
              <a16:creationId xmlns:a16="http://schemas.microsoft.com/office/drawing/2014/main" id="{C2260E8D-BD7E-49D6-AA82-D5DCFFF6411A}"/>
            </a:ext>
          </a:extLst>
        </xdr:cNvPr>
        <xdr:cNvSpPr/>
      </xdr:nvSpPr>
      <xdr:spPr>
        <a:xfrm>
          <a:off x="403606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F764149-C0DB-4DBD-B09E-F6604DED0A84}"/>
            </a:ext>
          </a:extLst>
        </xdr:cNvPr>
        <xdr:cNvSpPr txBox="1"/>
      </xdr:nvSpPr>
      <xdr:spPr>
        <a:xfrm>
          <a:off x="412496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5" name="楕円 304">
          <a:extLst>
            <a:ext uri="{FF2B5EF4-FFF2-40B4-BE49-F238E27FC236}">
              <a16:creationId xmlns:a16="http://schemas.microsoft.com/office/drawing/2014/main" id="{87DA0043-262B-4238-B364-A17623A02259}"/>
            </a:ext>
          </a:extLst>
        </xdr:cNvPr>
        <xdr:cNvSpPr/>
      </xdr:nvSpPr>
      <xdr:spPr>
        <a:xfrm>
          <a:off x="3312160" y="13657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82</xdr:row>
      <xdr:rowOff>15239</xdr:rowOff>
    </xdr:to>
    <xdr:cxnSp macro="">
      <xdr:nvCxnSpPr>
        <xdr:cNvPr id="306" name="直線コネクタ 305">
          <a:extLst>
            <a:ext uri="{FF2B5EF4-FFF2-40B4-BE49-F238E27FC236}">
              <a16:creationId xmlns:a16="http://schemas.microsoft.com/office/drawing/2014/main" id="{EFF30359-B8E5-48D0-A409-C061F139BF23}"/>
            </a:ext>
          </a:extLst>
        </xdr:cNvPr>
        <xdr:cNvCxnSpPr/>
      </xdr:nvCxnSpPr>
      <xdr:spPr>
        <a:xfrm>
          <a:off x="3355340" y="13708379"/>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23223</xdr:rowOff>
    </xdr:from>
    <xdr:to>
      <xdr:col>15</xdr:col>
      <xdr:colOff>101600</xdr:colOff>
      <xdr:row>81</xdr:row>
      <xdr:rowOff>124823</xdr:rowOff>
    </xdr:to>
    <xdr:sp macro="" textlink="">
      <xdr:nvSpPr>
        <xdr:cNvPr id="307" name="楕円 306">
          <a:extLst>
            <a:ext uri="{FF2B5EF4-FFF2-40B4-BE49-F238E27FC236}">
              <a16:creationId xmlns:a16="http://schemas.microsoft.com/office/drawing/2014/main" id="{9435AD8D-E52D-408F-B2D3-389020CC5676}"/>
            </a:ext>
          </a:extLst>
        </xdr:cNvPr>
        <xdr:cNvSpPr/>
      </xdr:nvSpPr>
      <xdr:spPr>
        <a:xfrm>
          <a:off x="25146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74023</xdr:rowOff>
    </xdr:from>
    <xdr:to>
      <xdr:col>19</xdr:col>
      <xdr:colOff>177800</xdr:colOff>
      <xdr:row>81</xdr:row>
      <xdr:rowOff>129539</xdr:rowOff>
    </xdr:to>
    <xdr:cxnSp macro="">
      <xdr:nvCxnSpPr>
        <xdr:cNvPr id="308" name="直線コネクタ 307">
          <a:extLst>
            <a:ext uri="{FF2B5EF4-FFF2-40B4-BE49-F238E27FC236}">
              <a16:creationId xmlns:a16="http://schemas.microsoft.com/office/drawing/2014/main" id="{5C1386D3-1136-412A-9AA2-CD856A5D3523}"/>
            </a:ext>
          </a:extLst>
        </xdr:cNvPr>
        <xdr:cNvCxnSpPr/>
      </xdr:nvCxnSpPr>
      <xdr:spPr>
        <a:xfrm>
          <a:off x="2565400" y="13652863"/>
          <a:ext cx="78994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134257</xdr:rowOff>
    </xdr:from>
    <xdr:to>
      <xdr:col>10</xdr:col>
      <xdr:colOff>165100</xdr:colOff>
      <xdr:row>81</xdr:row>
      <xdr:rowOff>64407</xdr:rowOff>
    </xdr:to>
    <xdr:sp macro="" textlink="">
      <xdr:nvSpPr>
        <xdr:cNvPr id="309" name="楕円 308">
          <a:extLst>
            <a:ext uri="{FF2B5EF4-FFF2-40B4-BE49-F238E27FC236}">
              <a16:creationId xmlns:a16="http://schemas.microsoft.com/office/drawing/2014/main" id="{C83ECC62-BD60-4A61-90BF-5BD44748C0FB}"/>
            </a:ext>
          </a:extLst>
        </xdr:cNvPr>
        <xdr:cNvSpPr/>
      </xdr:nvSpPr>
      <xdr:spPr>
        <a:xfrm>
          <a:off x="1739900" y="13545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xdr:rowOff>
    </xdr:from>
    <xdr:to>
      <xdr:col>15</xdr:col>
      <xdr:colOff>50800</xdr:colOff>
      <xdr:row>81</xdr:row>
      <xdr:rowOff>74023</xdr:rowOff>
    </xdr:to>
    <xdr:cxnSp macro="">
      <xdr:nvCxnSpPr>
        <xdr:cNvPr id="310" name="直線コネクタ 309">
          <a:extLst>
            <a:ext uri="{FF2B5EF4-FFF2-40B4-BE49-F238E27FC236}">
              <a16:creationId xmlns:a16="http://schemas.microsoft.com/office/drawing/2014/main" id="{126D9160-2B0A-47EB-A697-E4F71CD42027}"/>
            </a:ext>
          </a:extLst>
        </xdr:cNvPr>
        <xdr:cNvCxnSpPr/>
      </xdr:nvCxnSpPr>
      <xdr:spPr>
        <a:xfrm>
          <a:off x="1790700" y="13592447"/>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75474</xdr:rowOff>
    </xdr:from>
    <xdr:to>
      <xdr:col>6</xdr:col>
      <xdr:colOff>38100</xdr:colOff>
      <xdr:row>81</xdr:row>
      <xdr:rowOff>5624</xdr:rowOff>
    </xdr:to>
    <xdr:sp macro="" textlink="">
      <xdr:nvSpPr>
        <xdr:cNvPr id="311" name="楕円 310">
          <a:extLst>
            <a:ext uri="{FF2B5EF4-FFF2-40B4-BE49-F238E27FC236}">
              <a16:creationId xmlns:a16="http://schemas.microsoft.com/office/drawing/2014/main" id="{795A0759-F479-467E-B1A1-8B6B507E71E2}"/>
            </a:ext>
          </a:extLst>
        </xdr:cNvPr>
        <xdr:cNvSpPr/>
      </xdr:nvSpPr>
      <xdr:spPr>
        <a:xfrm>
          <a:off x="965200" y="13486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126274</xdr:rowOff>
    </xdr:from>
    <xdr:to>
      <xdr:col>10</xdr:col>
      <xdr:colOff>114300</xdr:colOff>
      <xdr:row>81</xdr:row>
      <xdr:rowOff>13607</xdr:rowOff>
    </xdr:to>
    <xdr:cxnSp macro="">
      <xdr:nvCxnSpPr>
        <xdr:cNvPr id="312" name="直線コネクタ 311">
          <a:extLst>
            <a:ext uri="{FF2B5EF4-FFF2-40B4-BE49-F238E27FC236}">
              <a16:creationId xmlns:a16="http://schemas.microsoft.com/office/drawing/2014/main" id="{194F350E-3F62-44E0-B503-7A24042877FF}"/>
            </a:ext>
          </a:extLst>
        </xdr:cNvPr>
        <xdr:cNvCxnSpPr/>
      </xdr:nvCxnSpPr>
      <xdr:spPr>
        <a:xfrm>
          <a:off x="1008380" y="13537474"/>
          <a:ext cx="7823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CD05100D-59E7-4BE5-9CB4-FEFD3B4C571C}"/>
            </a:ext>
          </a:extLst>
        </xdr:cNvPr>
        <xdr:cNvSpPr txBox="1"/>
      </xdr:nvSpPr>
      <xdr:spPr>
        <a:xfrm>
          <a:off x="317056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39529420-AA19-491D-B556-2117F03D53EA}"/>
            </a:ext>
          </a:extLst>
        </xdr:cNvPr>
        <xdr:cNvSpPr txBox="1"/>
      </xdr:nvSpPr>
      <xdr:spPr>
        <a:xfrm>
          <a:off x="238570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93239C7B-587A-4705-8318-0E123E51BA44}"/>
            </a:ext>
          </a:extLst>
        </xdr:cNvPr>
        <xdr:cNvSpPr txBox="1"/>
      </xdr:nvSpPr>
      <xdr:spPr>
        <a:xfrm>
          <a:off x="161100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2CEFD8B3-869E-4AF0-B65E-D69A757E6F69}"/>
            </a:ext>
          </a:extLst>
        </xdr:cNvPr>
        <xdr:cNvSpPr txBox="1"/>
      </xdr:nvSpPr>
      <xdr:spPr>
        <a:xfrm>
          <a:off x="8363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7" name="n_1mainValue【福祉施設】&#10;有形固定資産減価償却率">
          <a:extLst>
            <a:ext uri="{FF2B5EF4-FFF2-40B4-BE49-F238E27FC236}">
              <a16:creationId xmlns:a16="http://schemas.microsoft.com/office/drawing/2014/main" id="{43BA8E8E-4D28-41C1-B9C7-DE76C5C13475}"/>
            </a:ext>
          </a:extLst>
        </xdr:cNvPr>
        <xdr:cNvSpPr txBox="1"/>
      </xdr:nvSpPr>
      <xdr:spPr>
        <a:xfrm>
          <a:off x="317056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141350</xdr:rowOff>
    </xdr:from>
    <xdr:ext cx="405111" cy="259045"/>
    <xdr:sp macro="" textlink="">
      <xdr:nvSpPr>
        <xdr:cNvPr id="318" name="n_2mainValue【福祉施設】&#10;有形固定資産減価償却率">
          <a:extLst>
            <a:ext uri="{FF2B5EF4-FFF2-40B4-BE49-F238E27FC236}">
              <a16:creationId xmlns:a16="http://schemas.microsoft.com/office/drawing/2014/main" id="{F1CCB449-A0FB-4819-B986-E0D1192952E7}"/>
            </a:ext>
          </a:extLst>
        </xdr:cNvPr>
        <xdr:cNvSpPr txBox="1"/>
      </xdr:nvSpPr>
      <xdr:spPr>
        <a:xfrm>
          <a:off x="2385704" y="133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80934</xdr:rowOff>
    </xdr:from>
    <xdr:ext cx="405111" cy="259045"/>
    <xdr:sp macro="" textlink="">
      <xdr:nvSpPr>
        <xdr:cNvPr id="319" name="n_3mainValue【福祉施設】&#10;有形固定資産減価償却率">
          <a:extLst>
            <a:ext uri="{FF2B5EF4-FFF2-40B4-BE49-F238E27FC236}">
              <a16:creationId xmlns:a16="http://schemas.microsoft.com/office/drawing/2014/main" id="{B929111D-AC36-4BD8-B1C0-41DCAF93FE97}"/>
            </a:ext>
          </a:extLst>
        </xdr:cNvPr>
        <xdr:cNvSpPr txBox="1"/>
      </xdr:nvSpPr>
      <xdr:spPr>
        <a:xfrm>
          <a:off x="1611004" y="1332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22151</xdr:rowOff>
    </xdr:from>
    <xdr:ext cx="405111" cy="259045"/>
    <xdr:sp macro="" textlink="">
      <xdr:nvSpPr>
        <xdr:cNvPr id="320" name="n_4mainValue【福祉施設】&#10;有形固定資産減価償却率">
          <a:extLst>
            <a:ext uri="{FF2B5EF4-FFF2-40B4-BE49-F238E27FC236}">
              <a16:creationId xmlns:a16="http://schemas.microsoft.com/office/drawing/2014/main" id="{5888C86B-896F-456D-B6B2-238E0DD9FB6C}"/>
            </a:ext>
          </a:extLst>
        </xdr:cNvPr>
        <xdr:cNvSpPr txBox="1"/>
      </xdr:nvSpPr>
      <xdr:spPr>
        <a:xfrm>
          <a:off x="836304" y="132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2D171AF-BF47-4466-9D95-9F421E3B8F0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DB40B2E-34B3-4DD0-A5A0-4D7E9893070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9E7827D-26DE-4076-B306-64D9F5BFB7B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A6BB2FD-0E13-4F76-B1B1-DBF8BF0A500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D5956EF-CC57-4BE6-9F74-0927C51FAC1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E57617E-8A9C-420A-8E8E-017F8A75BEF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D70488D-3CC3-4CA5-8012-0CF71B6D494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52F46A6-980A-4BC8-8DB6-169615A89F5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5412E14-C51C-4A2D-A3DF-52854F3AF89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977C5C8-9A67-4E4F-B856-75E02C6D85B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FA47AFE-650B-4B6F-A522-2BC716441BED}"/>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A8B44AC-74A6-4E69-A2A4-1746A4A5E457}"/>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6E59CC07-64F9-40B7-893D-FFD4A095E75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DDD3DE9-BA19-46A1-8F61-091D5D3316A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106E14E3-61BA-4BA3-938E-7DB532437ED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4D375D85-BC48-4313-B9AE-B91D2513D903}"/>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BD90139-244E-40E2-95D5-501D9FD85B0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D1A75CB-AA81-41CF-A518-FC60968EA56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20419BB-7619-45CA-B4A4-BBE2C3CA1B1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693DDB74-CB9C-4616-B69C-9F2200D5DFB1}"/>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A8A8CCFB-D328-491A-B39C-CC095E3DF01D}"/>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13F00A5-2835-4663-A35F-7F558C62B676}"/>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E79FCC15-5DEB-4A24-A89C-BF40B3E77E84}"/>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DBE8716F-2DA7-44A5-877A-4D20D5B3132B}"/>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5A349FFC-EDE0-41F9-8A25-92D811056ADC}"/>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2946EB5F-5AB1-43FA-89B6-42C39461A253}"/>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692BAFF3-CE13-4F50-A4F2-BFD37081047F}"/>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479393FD-2823-4096-A03E-B7DA4E08E408}"/>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147DAF34-5BB2-4D61-A894-4F577C311974}"/>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BB8A9038-0606-4307-AFEE-CCB9E91156A9}"/>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250A346-4B44-45A0-BE44-288BD00E319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CAB40ED-404F-44D0-9BFD-C4C626BCDD1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A5C3CBA-D19D-427E-B0B6-0768756C5D2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5337EC0-8404-4185-90AB-87A83D81D5A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25A1723-9080-4CB9-8310-CC66D99DDBA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56" name="楕円 355">
          <a:extLst>
            <a:ext uri="{FF2B5EF4-FFF2-40B4-BE49-F238E27FC236}">
              <a16:creationId xmlns:a16="http://schemas.microsoft.com/office/drawing/2014/main" id="{2845F5F2-8028-46EC-9607-FC096652D9C3}"/>
            </a:ext>
          </a:extLst>
        </xdr:cNvPr>
        <xdr:cNvSpPr/>
      </xdr:nvSpPr>
      <xdr:spPr>
        <a:xfrm>
          <a:off x="919226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34307</xdr:rowOff>
    </xdr:from>
    <xdr:ext cx="469744" cy="259045"/>
    <xdr:sp macro="" textlink="">
      <xdr:nvSpPr>
        <xdr:cNvPr id="357" name="【福祉施設】&#10;一人当たり面積該当値テキスト">
          <a:extLst>
            <a:ext uri="{FF2B5EF4-FFF2-40B4-BE49-F238E27FC236}">
              <a16:creationId xmlns:a16="http://schemas.microsoft.com/office/drawing/2014/main" id="{8CC6AF79-4002-4ED2-A54D-4F053C45D8A6}"/>
            </a:ext>
          </a:extLst>
        </xdr:cNvPr>
        <xdr:cNvSpPr txBox="1"/>
      </xdr:nvSpPr>
      <xdr:spPr>
        <a:xfrm>
          <a:off x="9258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58" name="楕円 357">
          <a:extLst>
            <a:ext uri="{FF2B5EF4-FFF2-40B4-BE49-F238E27FC236}">
              <a16:creationId xmlns:a16="http://schemas.microsoft.com/office/drawing/2014/main" id="{DAA8CF03-7572-4BD9-B42F-839BAB9E8F8F}"/>
            </a:ext>
          </a:extLst>
        </xdr:cNvPr>
        <xdr:cNvSpPr/>
      </xdr:nvSpPr>
      <xdr:spPr>
        <a:xfrm>
          <a:off x="8445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106680</xdr:rowOff>
    </xdr:to>
    <xdr:cxnSp macro="">
      <xdr:nvCxnSpPr>
        <xdr:cNvPr id="359" name="直線コネクタ 358">
          <a:extLst>
            <a:ext uri="{FF2B5EF4-FFF2-40B4-BE49-F238E27FC236}">
              <a16:creationId xmlns:a16="http://schemas.microsoft.com/office/drawing/2014/main" id="{FBC55FC9-6EB3-40AA-8CEA-9630BF785F3C}"/>
            </a:ext>
          </a:extLst>
        </xdr:cNvPr>
        <xdr:cNvCxnSpPr/>
      </xdr:nvCxnSpPr>
      <xdr:spPr>
        <a:xfrm>
          <a:off x="8496300" y="14020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60" name="楕円 359">
          <a:extLst>
            <a:ext uri="{FF2B5EF4-FFF2-40B4-BE49-F238E27FC236}">
              <a16:creationId xmlns:a16="http://schemas.microsoft.com/office/drawing/2014/main" id="{C2260CBD-3F9D-4ECC-BF4E-D95489453097}"/>
            </a:ext>
          </a:extLst>
        </xdr:cNvPr>
        <xdr:cNvSpPr/>
      </xdr:nvSpPr>
      <xdr:spPr>
        <a:xfrm>
          <a:off x="767080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118111</xdr:rowOff>
    </xdr:to>
    <xdr:cxnSp macro="">
      <xdr:nvCxnSpPr>
        <xdr:cNvPr id="361" name="直線コネクタ 360">
          <a:extLst>
            <a:ext uri="{FF2B5EF4-FFF2-40B4-BE49-F238E27FC236}">
              <a16:creationId xmlns:a16="http://schemas.microsoft.com/office/drawing/2014/main" id="{6A203DEB-EFB4-4891-9202-55C17E504A2E}"/>
            </a:ext>
          </a:extLst>
        </xdr:cNvPr>
        <xdr:cNvCxnSpPr/>
      </xdr:nvCxnSpPr>
      <xdr:spPr>
        <a:xfrm flipV="1">
          <a:off x="7713980" y="1402080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73025</xdr:rowOff>
    </xdr:from>
    <xdr:to>
      <xdr:col>41</xdr:col>
      <xdr:colOff>101600</xdr:colOff>
      <xdr:row>84</xdr:row>
      <xdr:rowOff>3175</xdr:rowOff>
    </xdr:to>
    <xdr:sp macro="" textlink="">
      <xdr:nvSpPr>
        <xdr:cNvPr id="362" name="楕円 361">
          <a:extLst>
            <a:ext uri="{FF2B5EF4-FFF2-40B4-BE49-F238E27FC236}">
              <a16:creationId xmlns:a16="http://schemas.microsoft.com/office/drawing/2014/main" id="{89D854B2-C4FB-4F22-BE25-530D798D5D48}"/>
            </a:ext>
          </a:extLst>
        </xdr:cNvPr>
        <xdr:cNvSpPr/>
      </xdr:nvSpPr>
      <xdr:spPr>
        <a:xfrm>
          <a:off x="6873240" y="1398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83</xdr:row>
      <xdr:rowOff>123825</xdr:rowOff>
    </xdr:to>
    <xdr:cxnSp macro="">
      <xdr:nvCxnSpPr>
        <xdr:cNvPr id="363" name="直線コネクタ 362">
          <a:extLst>
            <a:ext uri="{FF2B5EF4-FFF2-40B4-BE49-F238E27FC236}">
              <a16:creationId xmlns:a16="http://schemas.microsoft.com/office/drawing/2014/main" id="{10880D32-7327-412C-A2FB-BB3F08379BA4}"/>
            </a:ext>
          </a:extLst>
        </xdr:cNvPr>
        <xdr:cNvCxnSpPr/>
      </xdr:nvCxnSpPr>
      <xdr:spPr>
        <a:xfrm flipV="1">
          <a:off x="6924040" y="14032231"/>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73025</xdr:rowOff>
    </xdr:from>
    <xdr:to>
      <xdr:col>36</xdr:col>
      <xdr:colOff>165100</xdr:colOff>
      <xdr:row>84</xdr:row>
      <xdr:rowOff>3175</xdr:rowOff>
    </xdr:to>
    <xdr:sp macro="" textlink="">
      <xdr:nvSpPr>
        <xdr:cNvPr id="364" name="楕円 363">
          <a:extLst>
            <a:ext uri="{FF2B5EF4-FFF2-40B4-BE49-F238E27FC236}">
              <a16:creationId xmlns:a16="http://schemas.microsoft.com/office/drawing/2014/main" id="{09AC8E5F-2107-47EE-8529-640B7F5EB6E6}"/>
            </a:ext>
          </a:extLst>
        </xdr:cNvPr>
        <xdr:cNvSpPr/>
      </xdr:nvSpPr>
      <xdr:spPr>
        <a:xfrm>
          <a:off x="6098540" y="1398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123825</xdr:rowOff>
    </xdr:from>
    <xdr:to>
      <xdr:col>41</xdr:col>
      <xdr:colOff>50800</xdr:colOff>
      <xdr:row>83</xdr:row>
      <xdr:rowOff>123825</xdr:rowOff>
    </xdr:to>
    <xdr:cxnSp macro="">
      <xdr:nvCxnSpPr>
        <xdr:cNvPr id="365" name="直線コネクタ 364">
          <a:extLst>
            <a:ext uri="{FF2B5EF4-FFF2-40B4-BE49-F238E27FC236}">
              <a16:creationId xmlns:a16="http://schemas.microsoft.com/office/drawing/2014/main" id="{03FADE88-9AE5-4460-9477-DF271EA8FA5C}"/>
            </a:ext>
          </a:extLst>
        </xdr:cNvPr>
        <xdr:cNvCxnSpPr/>
      </xdr:nvCxnSpPr>
      <xdr:spPr>
        <a:xfrm>
          <a:off x="6149340" y="140379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A8EA2A1F-681D-4D4D-860C-631A09E655B5}"/>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DFC696F8-77A7-4232-BFB4-9CA0CB1839D0}"/>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4EB6EEFA-E5FE-4DFF-ABE7-0BB029C40C35}"/>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303DC916-8821-4026-97C1-66F2F264A23D}"/>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148607</xdr:rowOff>
    </xdr:from>
    <xdr:ext cx="469744" cy="259045"/>
    <xdr:sp macro="" textlink="">
      <xdr:nvSpPr>
        <xdr:cNvPr id="370" name="n_1mainValue【福祉施設】&#10;一人当たり面積">
          <a:extLst>
            <a:ext uri="{FF2B5EF4-FFF2-40B4-BE49-F238E27FC236}">
              <a16:creationId xmlns:a16="http://schemas.microsoft.com/office/drawing/2014/main" id="{6D7C2788-8823-469A-B28A-C1E8B97D2D9E}"/>
            </a:ext>
          </a:extLst>
        </xdr:cNvPr>
        <xdr:cNvSpPr txBox="1"/>
      </xdr:nvSpPr>
      <xdr:spPr>
        <a:xfrm>
          <a:off x="8271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1" name="n_2mainValue【福祉施設】&#10;一人当たり面積">
          <a:extLst>
            <a:ext uri="{FF2B5EF4-FFF2-40B4-BE49-F238E27FC236}">
              <a16:creationId xmlns:a16="http://schemas.microsoft.com/office/drawing/2014/main" id="{179651DF-3D9D-4BA8-BBB9-524BB08E9258}"/>
            </a:ext>
          </a:extLst>
        </xdr:cNvPr>
        <xdr:cNvSpPr txBox="1"/>
      </xdr:nvSpPr>
      <xdr:spPr>
        <a:xfrm>
          <a:off x="750958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165752</xdr:rowOff>
    </xdr:from>
    <xdr:ext cx="469744" cy="259045"/>
    <xdr:sp macro="" textlink="">
      <xdr:nvSpPr>
        <xdr:cNvPr id="372" name="n_3mainValue【福祉施設】&#10;一人当たり面積">
          <a:extLst>
            <a:ext uri="{FF2B5EF4-FFF2-40B4-BE49-F238E27FC236}">
              <a16:creationId xmlns:a16="http://schemas.microsoft.com/office/drawing/2014/main" id="{A3ABDC65-F185-4386-B37F-3CACE95AFF08}"/>
            </a:ext>
          </a:extLst>
        </xdr:cNvPr>
        <xdr:cNvSpPr txBox="1"/>
      </xdr:nvSpPr>
      <xdr:spPr>
        <a:xfrm>
          <a:off x="6712027" y="1407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165752</xdr:rowOff>
    </xdr:from>
    <xdr:ext cx="469744" cy="259045"/>
    <xdr:sp macro="" textlink="">
      <xdr:nvSpPr>
        <xdr:cNvPr id="373" name="n_4mainValue【福祉施設】&#10;一人当たり面積">
          <a:extLst>
            <a:ext uri="{FF2B5EF4-FFF2-40B4-BE49-F238E27FC236}">
              <a16:creationId xmlns:a16="http://schemas.microsoft.com/office/drawing/2014/main" id="{285817B5-B53B-4471-AFD9-1920A1933E55}"/>
            </a:ext>
          </a:extLst>
        </xdr:cNvPr>
        <xdr:cNvSpPr txBox="1"/>
      </xdr:nvSpPr>
      <xdr:spPr>
        <a:xfrm>
          <a:off x="5937327" y="1407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347AF3B-2C80-4377-A6FC-44905108E95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2D042F2-83F0-49D8-BDF1-720F12F8145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D229C53-E27B-4A07-A010-98D419C4703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737CE28-25B1-447B-ABD3-2E7AAB0E02F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1DCA69B4-33C7-46EC-A863-D0053CCE8BB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509E8F-F22C-4E95-9BCF-55CE9F93716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DFA5295-8887-4654-881F-8930B079957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189F772-E689-4A70-B9ED-A89ACE76B4A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8DCD32F-7023-4369-AB15-AC984F255AD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DADC94F-D87D-4A13-9819-B552AE3B639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7E0D49F-71DF-441A-A50C-DC44A183DDA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8C96DCD6-DFA8-4F8E-BA5A-9C1E57031253}"/>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F7A95DC8-DE58-4208-ADEE-18404625994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5793758-ADBE-4DA7-B7E1-93F593D009CB}"/>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CF653C84-DAE0-41A3-BF7F-7A1A21EB029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4950DD94-598B-4F5C-AA0F-C03C40B88CA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C0F25979-5BA0-484D-B97D-EC246AFFDB3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46D67D7B-F224-4172-89D8-D03E881AD1C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04D6D08-7924-4DA0-81AB-6A4F2272F62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67397204-6642-4A0C-945F-0EF1F03324E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36D1D5BA-9EDC-474A-BC04-9FAFC50860FE}"/>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F56B1F6C-5507-4811-AB2A-4198D073CE2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9F9EC1AF-4BC5-4295-A797-A285B5F9DBF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922E6609-35A6-4B09-ADF1-C51DA4275047}"/>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F03EB4F7-30D4-49B5-A216-365160B0AC39}"/>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BCCE5004-1F92-48CF-8024-FFD4988D9536}"/>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B96E965-A916-4BFD-BDB0-70AB00AB771F}"/>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8965CFD6-2A33-461C-BFBB-D7DF6C67EAF9}"/>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B936A85-2BEA-4227-A30C-3B477612183C}"/>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FB39D325-CBD4-4EF7-8256-936F174115E6}"/>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FE393A40-2E7B-435D-9939-3B91932D26F4}"/>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6A3AF6D6-E74E-43D0-AD92-D9DBA4507CF0}"/>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48BF423B-AC11-4524-936C-3AFB1DCFBD14}"/>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4EFC3BDA-44BE-49D6-B4E1-86BC08850EFD}"/>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FB472CF-357E-4F7C-8C6D-F7E9F6E5E02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1A3CEB5-5423-43E4-ACFC-A922903CB65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8C6668E-4779-4428-A6E7-39AFEB07947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98B7B26-26B6-48B6-A778-61036D62926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7EA98DD-4FB6-47E7-AFDA-7C4EC895778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35561</xdr:rowOff>
    </xdr:from>
    <xdr:to>
      <xdr:col>24</xdr:col>
      <xdr:colOff>114300</xdr:colOff>
      <xdr:row>106</xdr:row>
      <xdr:rowOff>137161</xdr:rowOff>
    </xdr:to>
    <xdr:sp macro="" textlink="">
      <xdr:nvSpPr>
        <xdr:cNvPr id="413" name="楕円 412">
          <a:extLst>
            <a:ext uri="{FF2B5EF4-FFF2-40B4-BE49-F238E27FC236}">
              <a16:creationId xmlns:a16="http://schemas.microsoft.com/office/drawing/2014/main" id="{5113DD28-9FCD-4BD6-8DB5-D7125DD54605}"/>
            </a:ext>
          </a:extLst>
        </xdr:cNvPr>
        <xdr:cNvSpPr/>
      </xdr:nvSpPr>
      <xdr:spPr>
        <a:xfrm>
          <a:off x="4036060" y="178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F9740884-F120-4982-B596-43A4836F8742}"/>
            </a:ext>
          </a:extLst>
        </xdr:cNvPr>
        <xdr:cNvSpPr txBox="1"/>
      </xdr:nvSpPr>
      <xdr:spPr>
        <a:xfrm>
          <a:off x="4124960" y="1778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15" name="楕円 414">
          <a:extLst>
            <a:ext uri="{FF2B5EF4-FFF2-40B4-BE49-F238E27FC236}">
              <a16:creationId xmlns:a16="http://schemas.microsoft.com/office/drawing/2014/main" id="{5B6CA67D-56D9-416C-A67C-4CD1FDB4567C}"/>
            </a:ext>
          </a:extLst>
        </xdr:cNvPr>
        <xdr:cNvSpPr/>
      </xdr:nvSpPr>
      <xdr:spPr>
        <a:xfrm>
          <a:off x="331216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86361</xdr:rowOff>
    </xdr:to>
    <xdr:cxnSp macro="">
      <xdr:nvCxnSpPr>
        <xdr:cNvPr id="416" name="直線コネクタ 415">
          <a:extLst>
            <a:ext uri="{FF2B5EF4-FFF2-40B4-BE49-F238E27FC236}">
              <a16:creationId xmlns:a16="http://schemas.microsoft.com/office/drawing/2014/main" id="{3CAE371D-BF5E-4756-A269-20432217305E}"/>
            </a:ext>
          </a:extLst>
        </xdr:cNvPr>
        <xdr:cNvCxnSpPr/>
      </xdr:nvCxnSpPr>
      <xdr:spPr>
        <a:xfrm>
          <a:off x="3355340" y="17823179"/>
          <a:ext cx="73152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17" name="楕円 416">
          <a:extLst>
            <a:ext uri="{FF2B5EF4-FFF2-40B4-BE49-F238E27FC236}">
              <a16:creationId xmlns:a16="http://schemas.microsoft.com/office/drawing/2014/main" id="{380F0DF2-9E56-40BF-912C-FA22897C2C21}"/>
            </a:ext>
          </a:extLst>
        </xdr:cNvPr>
        <xdr:cNvSpPr/>
      </xdr:nvSpPr>
      <xdr:spPr>
        <a:xfrm>
          <a:off x="251460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53339</xdr:rowOff>
    </xdr:to>
    <xdr:cxnSp macro="">
      <xdr:nvCxnSpPr>
        <xdr:cNvPr id="418" name="直線コネクタ 417">
          <a:extLst>
            <a:ext uri="{FF2B5EF4-FFF2-40B4-BE49-F238E27FC236}">
              <a16:creationId xmlns:a16="http://schemas.microsoft.com/office/drawing/2014/main" id="{F0FD20BB-5EFB-43C9-BA30-9855AD61EDFF}"/>
            </a:ext>
          </a:extLst>
        </xdr:cNvPr>
        <xdr:cNvCxnSpPr/>
      </xdr:nvCxnSpPr>
      <xdr:spPr>
        <a:xfrm>
          <a:off x="2565400" y="1778889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106680</xdr:rowOff>
    </xdr:from>
    <xdr:to>
      <xdr:col>10</xdr:col>
      <xdr:colOff>165100</xdr:colOff>
      <xdr:row>106</xdr:row>
      <xdr:rowOff>36830</xdr:rowOff>
    </xdr:to>
    <xdr:sp macro="" textlink="">
      <xdr:nvSpPr>
        <xdr:cNvPr id="419" name="楕円 418">
          <a:extLst>
            <a:ext uri="{FF2B5EF4-FFF2-40B4-BE49-F238E27FC236}">
              <a16:creationId xmlns:a16="http://schemas.microsoft.com/office/drawing/2014/main" id="{67153657-E92C-4A7D-A782-56FDF8465364}"/>
            </a:ext>
          </a:extLst>
        </xdr:cNvPr>
        <xdr:cNvSpPr/>
      </xdr:nvSpPr>
      <xdr:spPr>
        <a:xfrm>
          <a:off x="1739900" y="17708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157480</xdr:rowOff>
    </xdr:from>
    <xdr:to>
      <xdr:col>15</xdr:col>
      <xdr:colOff>50800</xdr:colOff>
      <xdr:row>106</xdr:row>
      <xdr:rowOff>19050</xdr:rowOff>
    </xdr:to>
    <xdr:cxnSp macro="">
      <xdr:nvCxnSpPr>
        <xdr:cNvPr id="420" name="直線コネクタ 419">
          <a:extLst>
            <a:ext uri="{FF2B5EF4-FFF2-40B4-BE49-F238E27FC236}">
              <a16:creationId xmlns:a16="http://schemas.microsoft.com/office/drawing/2014/main" id="{BA4FAFCA-2467-47C2-9716-BE8ADC564B04}"/>
            </a:ext>
          </a:extLst>
        </xdr:cNvPr>
        <xdr:cNvCxnSpPr/>
      </xdr:nvCxnSpPr>
      <xdr:spPr>
        <a:xfrm>
          <a:off x="1790700" y="17759680"/>
          <a:ext cx="7747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72389</xdr:rowOff>
    </xdr:from>
    <xdr:to>
      <xdr:col>6</xdr:col>
      <xdr:colOff>38100</xdr:colOff>
      <xdr:row>106</xdr:row>
      <xdr:rowOff>2539</xdr:rowOff>
    </xdr:to>
    <xdr:sp macro="" textlink="">
      <xdr:nvSpPr>
        <xdr:cNvPr id="421" name="楕円 420">
          <a:extLst>
            <a:ext uri="{FF2B5EF4-FFF2-40B4-BE49-F238E27FC236}">
              <a16:creationId xmlns:a16="http://schemas.microsoft.com/office/drawing/2014/main" id="{8BBDF551-9C04-4AD0-9ABD-24F188AC6793}"/>
            </a:ext>
          </a:extLst>
        </xdr:cNvPr>
        <xdr:cNvSpPr/>
      </xdr:nvSpPr>
      <xdr:spPr>
        <a:xfrm>
          <a:off x="965200" y="17674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123189</xdr:rowOff>
    </xdr:from>
    <xdr:to>
      <xdr:col>10</xdr:col>
      <xdr:colOff>114300</xdr:colOff>
      <xdr:row>105</xdr:row>
      <xdr:rowOff>157480</xdr:rowOff>
    </xdr:to>
    <xdr:cxnSp macro="">
      <xdr:nvCxnSpPr>
        <xdr:cNvPr id="422" name="直線コネクタ 421">
          <a:extLst>
            <a:ext uri="{FF2B5EF4-FFF2-40B4-BE49-F238E27FC236}">
              <a16:creationId xmlns:a16="http://schemas.microsoft.com/office/drawing/2014/main" id="{619E5A4E-187A-4BD5-8B43-5DFCEF28E90B}"/>
            </a:ext>
          </a:extLst>
        </xdr:cNvPr>
        <xdr:cNvCxnSpPr/>
      </xdr:nvCxnSpPr>
      <xdr:spPr>
        <a:xfrm>
          <a:off x="1008380" y="17725389"/>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E13C32F7-8537-4FDF-9F75-2A79AE7311D7}"/>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AF4583BB-BBD8-4100-B588-CDA8EC67314F}"/>
            </a:ext>
          </a:extLst>
        </xdr:cNvPr>
        <xdr:cNvSpPr txBox="1"/>
      </xdr:nvSpPr>
      <xdr:spPr>
        <a:xfrm>
          <a:off x="238570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92E0DA53-BCCA-4904-BCC2-B6CB6AC43C75}"/>
            </a:ext>
          </a:extLst>
        </xdr:cNvPr>
        <xdr:cNvSpPr txBox="1"/>
      </xdr:nvSpPr>
      <xdr:spPr>
        <a:xfrm>
          <a:off x="1611004" y="1722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ED7B127A-4FD1-467C-8340-0BF14C4FCB0F}"/>
            </a:ext>
          </a:extLst>
        </xdr:cNvPr>
        <xdr:cNvSpPr txBox="1"/>
      </xdr:nvSpPr>
      <xdr:spPr>
        <a:xfrm>
          <a:off x="836304"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27" name="n_1mainValue【市民会館】&#10;有形固定資産減価償却率">
          <a:extLst>
            <a:ext uri="{FF2B5EF4-FFF2-40B4-BE49-F238E27FC236}">
              <a16:creationId xmlns:a16="http://schemas.microsoft.com/office/drawing/2014/main" id="{A3534678-96BE-4349-8314-A783241A4669}"/>
            </a:ext>
          </a:extLst>
        </xdr:cNvPr>
        <xdr:cNvSpPr txBox="1"/>
      </xdr:nvSpPr>
      <xdr:spPr>
        <a:xfrm>
          <a:off x="317056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28" name="n_2mainValue【市民会館】&#10;有形固定資産減価償却率">
          <a:extLst>
            <a:ext uri="{FF2B5EF4-FFF2-40B4-BE49-F238E27FC236}">
              <a16:creationId xmlns:a16="http://schemas.microsoft.com/office/drawing/2014/main" id="{6017EB89-FA04-4FDF-9521-BEB613A5F286}"/>
            </a:ext>
          </a:extLst>
        </xdr:cNvPr>
        <xdr:cNvSpPr txBox="1"/>
      </xdr:nvSpPr>
      <xdr:spPr>
        <a:xfrm>
          <a:off x="238570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27957</xdr:rowOff>
    </xdr:from>
    <xdr:ext cx="405111" cy="259045"/>
    <xdr:sp macro="" textlink="">
      <xdr:nvSpPr>
        <xdr:cNvPr id="429" name="n_3mainValue【市民会館】&#10;有形固定資産減価償却率">
          <a:extLst>
            <a:ext uri="{FF2B5EF4-FFF2-40B4-BE49-F238E27FC236}">
              <a16:creationId xmlns:a16="http://schemas.microsoft.com/office/drawing/2014/main" id="{2FBC0D1F-0321-41D3-B032-55439B99EC7E}"/>
            </a:ext>
          </a:extLst>
        </xdr:cNvPr>
        <xdr:cNvSpPr txBox="1"/>
      </xdr:nvSpPr>
      <xdr:spPr>
        <a:xfrm>
          <a:off x="1611004" y="177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165116</xdr:rowOff>
    </xdr:from>
    <xdr:ext cx="405111" cy="259045"/>
    <xdr:sp macro="" textlink="">
      <xdr:nvSpPr>
        <xdr:cNvPr id="430" name="n_4mainValue【市民会館】&#10;有形固定資産減価償却率">
          <a:extLst>
            <a:ext uri="{FF2B5EF4-FFF2-40B4-BE49-F238E27FC236}">
              <a16:creationId xmlns:a16="http://schemas.microsoft.com/office/drawing/2014/main" id="{53720AD3-9BD8-4E7D-A66A-8801BA000094}"/>
            </a:ext>
          </a:extLst>
        </xdr:cNvPr>
        <xdr:cNvSpPr txBox="1"/>
      </xdr:nvSpPr>
      <xdr:spPr>
        <a:xfrm>
          <a:off x="836304"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5D808150-D6C0-43AB-9AB9-06F42E1331C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D6045CDD-6349-46CA-9224-2B27728DD90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5A4771BE-BCEB-4FB5-A869-2E37579D1F2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AB14EEB6-E2D0-4016-835A-6B0D91904CE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A748368B-462D-4288-9CAB-8814C428168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5876F99E-3369-4F00-A31C-7605FACFF81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973CAE7-91A7-4D1F-92B9-DCA95507B12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E8B6216-2343-428E-8B56-65BF5CE8092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2F674FCE-3317-4F3B-A5C5-87B346D382E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2F76990-16DA-42E4-AE89-CAC575408E0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2629E171-8EE7-4D93-9A67-9DDF56280057}"/>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E2A44B07-3E3F-4654-8F18-186AEB73FF22}"/>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357927D-4AA0-49A5-BF6C-470D9EF7AD3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DC25C5D6-D8B1-4058-A490-E5AC4288704F}"/>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605A021C-DF13-4612-849A-4D6AD6D8258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8BF8FF64-514A-4BA4-95A0-0081BB616966}"/>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817CC91-7C1C-4531-B38A-AC0E0611646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809775-D8C1-4746-989D-513BCDF1488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931853B1-D3D9-4E81-B253-B3638FE2F43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195B6987-E5B6-4424-80FF-BFB1123AA2F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BEB6F5D1-01CE-4E4B-BE8D-03B772897EB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2B91A63B-51AE-4E2E-9003-455EC28D811A}"/>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D7C7416-6E09-408A-97B7-BCC14390C7C2}"/>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DC82B952-9645-4016-842E-C57B388D300A}"/>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7EC8CBD8-0AE2-422B-9DAC-B8B46FA5DC75}"/>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8DE1F750-6F17-42D9-B0E0-CFC219D1F893}"/>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C3915A10-0C60-4795-B089-8CAAE73FAC09}"/>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8BB16B98-124F-4223-A74C-A6D54EB7C630}"/>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D0686DAD-529C-4DB4-B346-AAA2B30B1646}"/>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477D79DB-C58D-4A85-A1D4-1D827F309D0C}"/>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4C55614A-71F2-4E50-99A5-44B60AFA5E2A}"/>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A8FC811A-1670-4665-95AD-814F9FA8C671}"/>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8D094323-C812-4154-9504-351793761F4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F491D0F-B2AC-478C-8109-C3345949323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B50DC42-EF72-49F0-BB07-12AC3AE494F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E005581-BFAC-47FC-AD35-3D6330009D1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34397D2-15C3-48F5-8E68-1E61B6D67E4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109982</xdr:rowOff>
    </xdr:from>
    <xdr:to>
      <xdr:col>55</xdr:col>
      <xdr:colOff>50800</xdr:colOff>
      <xdr:row>108</xdr:row>
      <xdr:rowOff>40132</xdr:rowOff>
    </xdr:to>
    <xdr:sp macro="" textlink="">
      <xdr:nvSpPr>
        <xdr:cNvPr id="468" name="楕円 467">
          <a:extLst>
            <a:ext uri="{FF2B5EF4-FFF2-40B4-BE49-F238E27FC236}">
              <a16:creationId xmlns:a16="http://schemas.microsoft.com/office/drawing/2014/main" id="{E9BE8E3E-9E3D-4494-B710-83ED6AB04C2F}"/>
            </a:ext>
          </a:extLst>
        </xdr:cNvPr>
        <xdr:cNvSpPr/>
      </xdr:nvSpPr>
      <xdr:spPr>
        <a:xfrm>
          <a:off x="9192260" y="18047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24909</xdr:rowOff>
    </xdr:from>
    <xdr:ext cx="469744" cy="259045"/>
    <xdr:sp macro="" textlink="">
      <xdr:nvSpPr>
        <xdr:cNvPr id="469" name="【市民会館】&#10;一人当たり面積該当値テキスト">
          <a:extLst>
            <a:ext uri="{FF2B5EF4-FFF2-40B4-BE49-F238E27FC236}">
              <a16:creationId xmlns:a16="http://schemas.microsoft.com/office/drawing/2014/main" id="{0D14D18B-5A64-4C82-ADA4-5BC4729D908E}"/>
            </a:ext>
          </a:extLst>
        </xdr:cNvPr>
        <xdr:cNvSpPr txBox="1"/>
      </xdr:nvSpPr>
      <xdr:spPr>
        <a:xfrm>
          <a:off x="9258300" y="1796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112268</xdr:rowOff>
    </xdr:from>
    <xdr:to>
      <xdr:col>50</xdr:col>
      <xdr:colOff>165100</xdr:colOff>
      <xdr:row>108</xdr:row>
      <xdr:rowOff>42418</xdr:rowOff>
    </xdr:to>
    <xdr:sp macro="" textlink="">
      <xdr:nvSpPr>
        <xdr:cNvPr id="470" name="楕円 469">
          <a:extLst>
            <a:ext uri="{FF2B5EF4-FFF2-40B4-BE49-F238E27FC236}">
              <a16:creationId xmlns:a16="http://schemas.microsoft.com/office/drawing/2014/main" id="{B2215407-7B55-4845-8A94-E2BDFACD868E}"/>
            </a:ext>
          </a:extLst>
        </xdr:cNvPr>
        <xdr:cNvSpPr/>
      </xdr:nvSpPr>
      <xdr:spPr>
        <a:xfrm>
          <a:off x="8445500" y="18049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160782</xdr:rowOff>
    </xdr:from>
    <xdr:to>
      <xdr:col>55</xdr:col>
      <xdr:colOff>0</xdr:colOff>
      <xdr:row>107</xdr:row>
      <xdr:rowOff>163068</xdr:rowOff>
    </xdr:to>
    <xdr:cxnSp macro="">
      <xdr:nvCxnSpPr>
        <xdr:cNvPr id="471" name="直線コネクタ 470">
          <a:extLst>
            <a:ext uri="{FF2B5EF4-FFF2-40B4-BE49-F238E27FC236}">
              <a16:creationId xmlns:a16="http://schemas.microsoft.com/office/drawing/2014/main" id="{33E07C42-E2CE-416D-B2DD-C3E8C10B89DC}"/>
            </a:ext>
          </a:extLst>
        </xdr:cNvPr>
        <xdr:cNvCxnSpPr/>
      </xdr:nvCxnSpPr>
      <xdr:spPr>
        <a:xfrm flipV="1">
          <a:off x="8496300" y="1809826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112268</xdr:rowOff>
    </xdr:from>
    <xdr:to>
      <xdr:col>46</xdr:col>
      <xdr:colOff>38100</xdr:colOff>
      <xdr:row>108</xdr:row>
      <xdr:rowOff>42418</xdr:rowOff>
    </xdr:to>
    <xdr:sp macro="" textlink="">
      <xdr:nvSpPr>
        <xdr:cNvPr id="472" name="楕円 471">
          <a:extLst>
            <a:ext uri="{FF2B5EF4-FFF2-40B4-BE49-F238E27FC236}">
              <a16:creationId xmlns:a16="http://schemas.microsoft.com/office/drawing/2014/main" id="{F9118388-A787-4435-BD6F-4B649B622919}"/>
            </a:ext>
          </a:extLst>
        </xdr:cNvPr>
        <xdr:cNvSpPr/>
      </xdr:nvSpPr>
      <xdr:spPr>
        <a:xfrm>
          <a:off x="7670800" y="18049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163068</xdr:rowOff>
    </xdr:from>
    <xdr:to>
      <xdr:col>50</xdr:col>
      <xdr:colOff>114300</xdr:colOff>
      <xdr:row>107</xdr:row>
      <xdr:rowOff>163068</xdr:rowOff>
    </xdr:to>
    <xdr:cxnSp macro="">
      <xdr:nvCxnSpPr>
        <xdr:cNvPr id="473" name="直線コネクタ 472">
          <a:extLst>
            <a:ext uri="{FF2B5EF4-FFF2-40B4-BE49-F238E27FC236}">
              <a16:creationId xmlns:a16="http://schemas.microsoft.com/office/drawing/2014/main" id="{4766D401-5F7C-4663-A3DC-F1B870C23635}"/>
            </a:ext>
          </a:extLst>
        </xdr:cNvPr>
        <xdr:cNvCxnSpPr/>
      </xdr:nvCxnSpPr>
      <xdr:spPr>
        <a:xfrm>
          <a:off x="7713980" y="181005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112268</xdr:rowOff>
    </xdr:from>
    <xdr:to>
      <xdr:col>41</xdr:col>
      <xdr:colOff>101600</xdr:colOff>
      <xdr:row>108</xdr:row>
      <xdr:rowOff>42418</xdr:rowOff>
    </xdr:to>
    <xdr:sp macro="" textlink="">
      <xdr:nvSpPr>
        <xdr:cNvPr id="474" name="楕円 473">
          <a:extLst>
            <a:ext uri="{FF2B5EF4-FFF2-40B4-BE49-F238E27FC236}">
              <a16:creationId xmlns:a16="http://schemas.microsoft.com/office/drawing/2014/main" id="{57607E23-7A69-4812-87A1-54575781BB1B}"/>
            </a:ext>
          </a:extLst>
        </xdr:cNvPr>
        <xdr:cNvSpPr/>
      </xdr:nvSpPr>
      <xdr:spPr>
        <a:xfrm>
          <a:off x="6873240" y="18049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163068</xdr:rowOff>
    </xdr:from>
    <xdr:to>
      <xdr:col>45</xdr:col>
      <xdr:colOff>177800</xdr:colOff>
      <xdr:row>107</xdr:row>
      <xdr:rowOff>163068</xdr:rowOff>
    </xdr:to>
    <xdr:cxnSp macro="">
      <xdr:nvCxnSpPr>
        <xdr:cNvPr id="475" name="直線コネクタ 474">
          <a:extLst>
            <a:ext uri="{FF2B5EF4-FFF2-40B4-BE49-F238E27FC236}">
              <a16:creationId xmlns:a16="http://schemas.microsoft.com/office/drawing/2014/main" id="{0582911E-D6F6-4F73-A98E-75767E10D840}"/>
            </a:ext>
          </a:extLst>
        </xdr:cNvPr>
        <xdr:cNvCxnSpPr/>
      </xdr:nvCxnSpPr>
      <xdr:spPr>
        <a:xfrm>
          <a:off x="6924040" y="1810054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112268</xdr:rowOff>
    </xdr:from>
    <xdr:to>
      <xdr:col>36</xdr:col>
      <xdr:colOff>165100</xdr:colOff>
      <xdr:row>108</xdr:row>
      <xdr:rowOff>42418</xdr:rowOff>
    </xdr:to>
    <xdr:sp macro="" textlink="">
      <xdr:nvSpPr>
        <xdr:cNvPr id="476" name="楕円 475">
          <a:extLst>
            <a:ext uri="{FF2B5EF4-FFF2-40B4-BE49-F238E27FC236}">
              <a16:creationId xmlns:a16="http://schemas.microsoft.com/office/drawing/2014/main" id="{8CCCA31F-27BB-43F3-896B-8470C7DD0B3E}"/>
            </a:ext>
          </a:extLst>
        </xdr:cNvPr>
        <xdr:cNvSpPr/>
      </xdr:nvSpPr>
      <xdr:spPr>
        <a:xfrm>
          <a:off x="6098540" y="18049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163068</xdr:rowOff>
    </xdr:from>
    <xdr:to>
      <xdr:col>41</xdr:col>
      <xdr:colOff>50800</xdr:colOff>
      <xdr:row>107</xdr:row>
      <xdr:rowOff>163068</xdr:rowOff>
    </xdr:to>
    <xdr:cxnSp macro="">
      <xdr:nvCxnSpPr>
        <xdr:cNvPr id="477" name="直線コネクタ 476">
          <a:extLst>
            <a:ext uri="{FF2B5EF4-FFF2-40B4-BE49-F238E27FC236}">
              <a16:creationId xmlns:a16="http://schemas.microsoft.com/office/drawing/2014/main" id="{66B2F78F-4E02-4EE9-9CFA-9DB891233D6F}"/>
            </a:ext>
          </a:extLst>
        </xdr:cNvPr>
        <xdr:cNvCxnSpPr/>
      </xdr:nvCxnSpPr>
      <xdr:spPr>
        <a:xfrm>
          <a:off x="6149340" y="181005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185CB4D-D5F5-49D9-9C7E-FABC4BF7A9E1}"/>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DBF54B17-79CA-40A0-BCA2-6454F7F4C613}"/>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743FE667-41B2-4C91-B07D-A154259966BA}"/>
            </a:ext>
          </a:extLst>
        </xdr:cNvPr>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703B2234-9824-4A98-99F9-817CDF1FE1A7}"/>
            </a:ext>
          </a:extLst>
        </xdr:cNvPr>
        <xdr:cNvSpPr txBox="1"/>
      </xdr:nvSpPr>
      <xdr:spPr>
        <a:xfrm>
          <a:off x="59373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33545</xdr:rowOff>
    </xdr:from>
    <xdr:ext cx="469744" cy="259045"/>
    <xdr:sp macro="" textlink="">
      <xdr:nvSpPr>
        <xdr:cNvPr id="482" name="n_1mainValue【市民会館】&#10;一人当たり面積">
          <a:extLst>
            <a:ext uri="{FF2B5EF4-FFF2-40B4-BE49-F238E27FC236}">
              <a16:creationId xmlns:a16="http://schemas.microsoft.com/office/drawing/2014/main" id="{DECA0C9F-6A3B-4F3A-9F1F-2C4D6C3E7E29}"/>
            </a:ext>
          </a:extLst>
        </xdr:cNvPr>
        <xdr:cNvSpPr txBox="1"/>
      </xdr:nvSpPr>
      <xdr:spPr>
        <a:xfrm>
          <a:off x="827158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33545</xdr:rowOff>
    </xdr:from>
    <xdr:ext cx="469744" cy="259045"/>
    <xdr:sp macro="" textlink="">
      <xdr:nvSpPr>
        <xdr:cNvPr id="483" name="n_2mainValue【市民会館】&#10;一人当たり面積">
          <a:extLst>
            <a:ext uri="{FF2B5EF4-FFF2-40B4-BE49-F238E27FC236}">
              <a16:creationId xmlns:a16="http://schemas.microsoft.com/office/drawing/2014/main" id="{896AC743-8DDA-4E40-98FB-1138C67A6637}"/>
            </a:ext>
          </a:extLst>
        </xdr:cNvPr>
        <xdr:cNvSpPr txBox="1"/>
      </xdr:nvSpPr>
      <xdr:spPr>
        <a:xfrm>
          <a:off x="750958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4" name="n_3mainValue【市民会館】&#10;一人当たり面積">
          <a:extLst>
            <a:ext uri="{FF2B5EF4-FFF2-40B4-BE49-F238E27FC236}">
              <a16:creationId xmlns:a16="http://schemas.microsoft.com/office/drawing/2014/main" id="{01539066-D562-4797-8D38-B0C8727CFFD4}"/>
            </a:ext>
          </a:extLst>
        </xdr:cNvPr>
        <xdr:cNvSpPr txBox="1"/>
      </xdr:nvSpPr>
      <xdr:spPr>
        <a:xfrm>
          <a:off x="671202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33545</xdr:rowOff>
    </xdr:from>
    <xdr:ext cx="469744" cy="259045"/>
    <xdr:sp macro="" textlink="">
      <xdr:nvSpPr>
        <xdr:cNvPr id="485" name="n_4mainValue【市民会館】&#10;一人当たり面積">
          <a:extLst>
            <a:ext uri="{FF2B5EF4-FFF2-40B4-BE49-F238E27FC236}">
              <a16:creationId xmlns:a16="http://schemas.microsoft.com/office/drawing/2014/main" id="{02C907C3-FB86-462D-A920-3754C163344C}"/>
            </a:ext>
          </a:extLst>
        </xdr:cNvPr>
        <xdr:cNvSpPr txBox="1"/>
      </xdr:nvSpPr>
      <xdr:spPr>
        <a:xfrm>
          <a:off x="593732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50F0D638-1859-4A6B-9BA6-7FA9DF2BB82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21BED9BC-0C92-4854-8CC3-144C64DC5C9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7D9C197A-FD2A-4D4A-8D78-85A3D5F55C4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E9721EB-1CFC-46EF-BD5A-EC5DDDB89F3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6450AD6-7994-4CB7-B147-FD2597911BA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904E05C-F71A-4D61-914F-29A913134E9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075B573-31F0-4862-B233-E986656DB0A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FDC4336-590B-4A21-95AC-8161389A005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114C3D5-42DB-48CC-9974-CC273AE75CF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F9E643BB-6B7B-40A5-91F4-FD4A240E7A5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1DA311EA-8646-47F6-9B99-F8C67EB7CF7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707F8221-D2E2-4AB0-B75C-45F9B8A1D70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D03DA7F4-51A5-44D8-88E4-F2F6A2DB5FF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2E75DA27-909D-4ABF-845A-90CFEE0F9B1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C41A707C-C879-41FF-B759-4FDAC06D59A3}"/>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6711118D-7C3F-4BD2-B156-0B661CFE1CF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E9D12D44-D1F9-44CD-AF79-FC224112E74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24FD65C3-E44B-4829-A76A-E24838CB39E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5A2D248A-78F0-4AC5-BFD8-12DDF598694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835FDF6D-A091-46EC-802A-1F9679A4672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E5F72120-DB33-4592-991E-08741B81FB6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7C163BCC-AA48-4287-8668-580A741D4E0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4944A3E6-B0F6-48C6-8EBB-379C2BF00EC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B6E6C252-2821-4A38-B176-98538DFF1C8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4473453C-0F47-4954-B390-BEF5191B0B5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DEBAF099-58EB-4F0B-8DA6-6D8865A709F9}"/>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5222309A-D352-4871-9D87-6FBC6355D5FB}"/>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9500EAFC-D7ED-4E45-8430-72AAF613B835}"/>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A6887662-9EF3-4E86-A85F-81D4AFA0E0F7}"/>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5A7DAD9B-D45A-462E-87DD-05C9AD6FEBD2}"/>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9C96E007-F917-429B-AC8A-11A2F218367A}"/>
            </a:ext>
          </a:extLst>
        </xdr:cNvPr>
        <xdr:cNvSpPr txBox="1"/>
      </xdr:nvSpPr>
      <xdr:spPr>
        <a:xfrm>
          <a:off x="14414500" y="64753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2F090B07-BEA7-4FD9-95B7-FC3F1CC06E8B}"/>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5D371EA9-8BF5-40E4-9410-70A1CEB0AB75}"/>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8491F53E-9C36-42F5-B91B-CB7FA030ECDA}"/>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E6147158-90E0-4F87-8778-7E58D9A50E37}"/>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5DA50A2A-77A2-4C85-95BC-2CCC9E73C129}"/>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B98D390-B24B-47CD-ABC9-A60DDE29457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E8CB0E0-E46C-43E6-8997-9DB8926107E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D6A769A-344B-4797-8061-D985C644D8D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0F68FCF-A411-4E31-9D23-220FB7BDE44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0C79B04-9A46-4C2F-8DCC-8FD3D9A5FF7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527" name="楕円 526">
          <a:extLst>
            <a:ext uri="{FF2B5EF4-FFF2-40B4-BE49-F238E27FC236}">
              <a16:creationId xmlns:a16="http://schemas.microsoft.com/office/drawing/2014/main" id="{2F5AC31F-34AB-4C24-94F8-C9B650D2A9AD}"/>
            </a:ext>
          </a:extLst>
        </xdr:cNvPr>
        <xdr:cNvSpPr/>
      </xdr:nvSpPr>
      <xdr:spPr>
        <a:xfrm>
          <a:off x="14325600" y="58797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BB473027-A88F-4C79-91D4-B15A0DA4DDC9}"/>
            </a:ext>
          </a:extLst>
        </xdr:cNvPr>
        <xdr:cNvSpPr txBox="1"/>
      </xdr:nvSpPr>
      <xdr:spPr>
        <a:xfrm>
          <a:off x="14414500" y="573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9072</xdr:rowOff>
    </xdr:from>
    <xdr:to>
      <xdr:col>81</xdr:col>
      <xdr:colOff>101600</xdr:colOff>
      <xdr:row>35</xdr:row>
      <xdr:rowOff>110672</xdr:rowOff>
    </xdr:to>
    <xdr:sp macro="" textlink="">
      <xdr:nvSpPr>
        <xdr:cNvPr id="529" name="楕円 528">
          <a:extLst>
            <a:ext uri="{FF2B5EF4-FFF2-40B4-BE49-F238E27FC236}">
              <a16:creationId xmlns:a16="http://schemas.microsoft.com/office/drawing/2014/main" id="{363C7F2F-FBF8-4878-A246-0C54DCAE3E5D}"/>
            </a:ext>
          </a:extLst>
        </xdr:cNvPr>
        <xdr:cNvSpPr/>
      </xdr:nvSpPr>
      <xdr:spPr>
        <a:xfrm>
          <a:off x="13578840" y="5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59872</xdr:rowOff>
    </xdr:from>
    <xdr:to>
      <xdr:col>85</xdr:col>
      <xdr:colOff>127000</xdr:colOff>
      <xdr:row>35</xdr:row>
      <xdr:rowOff>63137</xdr:rowOff>
    </xdr:to>
    <xdr:cxnSp macro="">
      <xdr:nvCxnSpPr>
        <xdr:cNvPr id="530" name="直線コネクタ 529">
          <a:extLst>
            <a:ext uri="{FF2B5EF4-FFF2-40B4-BE49-F238E27FC236}">
              <a16:creationId xmlns:a16="http://schemas.microsoft.com/office/drawing/2014/main" id="{4ABFACEF-4F1F-4A7A-8E73-DB9E09791D23}"/>
            </a:ext>
          </a:extLst>
        </xdr:cNvPr>
        <xdr:cNvCxnSpPr/>
      </xdr:nvCxnSpPr>
      <xdr:spPr>
        <a:xfrm>
          <a:off x="13629640" y="5927272"/>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141333</xdr:rowOff>
    </xdr:from>
    <xdr:to>
      <xdr:col>76</xdr:col>
      <xdr:colOff>165100</xdr:colOff>
      <xdr:row>35</xdr:row>
      <xdr:rowOff>71483</xdr:rowOff>
    </xdr:to>
    <xdr:sp macro="" textlink="">
      <xdr:nvSpPr>
        <xdr:cNvPr id="531" name="楕円 530">
          <a:extLst>
            <a:ext uri="{FF2B5EF4-FFF2-40B4-BE49-F238E27FC236}">
              <a16:creationId xmlns:a16="http://schemas.microsoft.com/office/drawing/2014/main" id="{15AFC314-EE2F-43F8-B8BE-02FFB758BC78}"/>
            </a:ext>
          </a:extLst>
        </xdr:cNvPr>
        <xdr:cNvSpPr/>
      </xdr:nvSpPr>
      <xdr:spPr>
        <a:xfrm>
          <a:off x="12804140" y="5841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20683</xdr:rowOff>
    </xdr:from>
    <xdr:to>
      <xdr:col>81</xdr:col>
      <xdr:colOff>50800</xdr:colOff>
      <xdr:row>35</xdr:row>
      <xdr:rowOff>59872</xdr:rowOff>
    </xdr:to>
    <xdr:cxnSp macro="">
      <xdr:nvCxnSpPr>
        <xdr:cNvPr id="532" name="直線コネクタ 531">
          <a:extLst>
            <a:ext uri="{FF2B5EF4-FFF2-40B4-BE49-F238E27FC236}">
              <a16:creationId xmlns:a16="http://schemas.microsoft.com/office/drawing/2014/main" id="{51F545EC-D248-4F48-AD96-C91534D64A6B}"/>
            </a:ext>
          </a:extLst>
        </xdr:cNvPr>
        <xdr:cNvCxnSpPr/>
      </xdr:nvCxnSpPr>
      <xdr:spPr>
        <a:xfrm>
          <a:off x="12854940" y="5888083"/>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533" name="楕円 532">
          <a:extLst>
            <a:ext uri="{FF2B5EF4-FFF2-40B4-BE49-F238E27FC236}">
              <a16:creationId xmlns:a16="http://schemas.microsoft.com/office/drawing/2014/main" id="{82D66053-40E7-44D5-9879-F8E12961084E}"/>
            </a:ext>
          </a:extLst>
        </xdr:cNvPr>
        <xdr:cNvSpPr/>
      </xdr:nvSpPr>
      <xdr:spPr>
        <a:xfrm>
          <a:off x="12029440" y="5803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154577</xdr:rowOff>
    </xdr:from>
    <xdr:to>
      <xdr:col>76</xdr:col>
      <xdr:colOff>114300</xdr:colOff>
      <xdr:row>35</xdr:row>
      <xdr:rowOff>20683</xdr:rowOff>
    </xdr:to>
    <xdr:cxnSp macro="">
      <xdr:nvCxnSpPr>
        <xdr:cNvPr id="534" name="直線コネクタ 533">
          <a:extLst>
            <a:ext uri="{FF2B5EF4-FFF2-40B4-BE49-F238E27FC236}">
              <a16:creationId xmlns:a16="http://schemas.microsoft.com/office/drawing/2014/main" id="{2280ABA7-8775-48EA-9619-2CC301177C45}"/>
            </a:ext>
          </a:extLst>
        </xdr:cNvPr>
        <xdr:cNvCxnSpPr/>
      </xdr:nvCxnSpPr>
      <xdr:spPr>
        <a:xfrm>
          <a:off x="12072620" y="5854337"/>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64589</xdr:rowOff>
    </xdr:from>
    <xdr:to>
      <xdr:col>67</xdr:col>
      <xdr:colOff>101600</xdr:colOff>
      <xdr:row>34</xdr:row>
      <xdr:rowOff>166189</xdr:rowOff>
    </xdr:to>
    <xdr:sp macro="" textlink="">
      <xdr:nvSpPr>
        <xdr:cNvPr id="535" name="楕円 534">
          <a:extLst>
            <a:ext uri="{FF2B5EF4-FFF2-40B4-BE49-F238E27FC236}">
              <a16:creationId xmlns:a16="http://schemas.microsoft.com/office/drawing/2014/main" id="{AC6E17AA-A9B7-4ACE-8588-E21B13D6E8C4}"/>
            </a:ext>
          </a:extLst>
        </xdr:cNvPr>
        <xdr:cNvSpPr/>
      </xdr:nvSpPr>
      <xdr:spPr>
        <a:xfrm>
          <a:off x="11231880" y="57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115389</xdr:rowOff>
    </xdr:from>
    <xdr:to>
      <xdr:col>71</xdr:col>
      <xdr:colOff>177800</xdr:colOff>
      <xdr:row>34</xdr:row>
      <xdr:rowOff>154577</xdr:rowOff>
    </xdr:to>
    <xdr:cxnSp macro="">
      <xdr:nvCxnSpPr>
        <xdr:cNvPr id="536" name="直線コネクタ 535">
          <a:extLst>
            <a:ext uri="{FF2B5EF4-FFF2-40B4-BE49-F238E27FC236}">
              <a16:creationId xmlns:a16="http://schemas.microsoft.com/office/drawing/2014/main" id="{337923D5-992A-474E-9319-71FD85EA61C7}"/>
            </a:ext>
          </a:extLst>
        </xdr:cNvPr>
        <xdr:cNvCxnSpPr/>
      </xdr:nvCxnSpPr>
      <xdr:spPr>
        <a:xfrm>
          <a:off x="11282680" y="5815149"/>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A0725D05-9702-4343-B816-8C4A76FC2F92}"/>
            </a:ext>
          </a:extLst>
        </xdr:cNvPr>
        <xdr:cNvSpPr txBox="1"/>
      </xdr:nvSpPr>
      <xdr:spPr>
        <a:xfrm>
          <a:off x="1343724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A0513656-BC8E-49BC-AE95-F0DEDEBC660F}"/>
            </a:ext>
          </a:extLst>
        </xdr:cNvPr>
        <xdr:cNvSpPr txBox="1"/>
      </xdr:nvSpPr>
      <xdr:spPr>
        <a:xfrm>
          <a:off x="126752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4C76146C-5BB3-4466-8C09-3F38BC840AB9}"/>
            </a:ext>
          </a:extLst>
        </xdr:cNvPr>
        <xdr:cNvSpPr txBox="1"/>
      </xdr:nvSpPr>
      <xdr:spPr>
        <a:xfrm>
          <a:off x="1190054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D3C80422-3DA6-43C3-93D0-7711D195CF02}"/>
            </a:ext>
          </a:extLst>
        </xdr:cNvPr>
        <xdr:cNvSpPr txBox="1"/>
      </xdr:nvSpPr>
      <xdr:spPr>
        <a:xfrm>
          <a:off x="1110298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127199</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3D729471-6D64-4315-BF09-1950DE667EC7}"/>
            </a:ext>
          </a:extLst>
        </xdr:cNvPr>
        <xdr:cNvSpPr txBox="1"/>
      </xdr:nvSpPr>
      <xdr:spPr>
        <a:xfrm>
          <a:off x="134372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88010</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CDD2C941-C092-4CC0-A690-D02FFB0E9D18}"/>
            </a:ext>
          </a:extLst>
        </xdr:cNvPr>
        <xdr:cNvSpPr txBox="1"/>
      </xdr:nvSpPr>
      <xdr:spPr>
        <a:xfrm>
          <a:off x="126752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34335F91-A1F0-4001-8EF7-4D817BE0064D}"/>
            </a:ext>
          </a:extLst>
        </xdr:cNvPr>
        <xdr:cNvSpPr txBox="1"/>
      </xdr:nvSpPr>
      <xdr:spPr>
        <a:xfrm>
          <a:off x="119005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11266</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16F0A20F-E2BD-41B1-BB92-9EE70FC4FCE9}"/>
            </a:ext>
          </a:extLst>
        </xdr:cNvPr>
        <xdr:cNvSpPr txBox="1"/>
      </xdr:nvSpPr>
      <xdr:spPr>
        <a:xfrm>
          <a:off x="11102984" y="554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AE7E2731-27C2-4D35-8749-E6C68E9F57A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5A9D8364-E66A-4763-AADD-F0D7294F9E5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391E7E4-95BC-45F0-A959-A580C107DE2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E8D75D86-E0F7-4B9F-A897-A8E761D8B1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7BA290F1-D776-49D1-A080-73D962C8E7A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C5D9734-2ED5-462B-83F4-4008DA08BC7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86E2B80B-C155-4762-84B6-1333B208A43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5A54981C-738D-472B-996E-E7E789D3C44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FFF73860-8E8F-4746-A071-7ED78116ADD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A1D4E952-93C2-4DCA-B6A7-D72820A54F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CE19FF45-E110-4AC4-B2CD-6E4999CF411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625237AA-9BFE-464E-8E59-CA5DB5479B7D}"/>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7D33F7DD-C7DD-492F-B9A8-CF9B90F4971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52A9EDA0-E99F-410A-AB7A-57F90CE06D1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045DDD3-F03A-46F6-A203-5CC2605142E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60AA6B8-3ACD-4E2B-9CF5-F69F2275A7E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B2E52AB6-5F0E-411E-A59B-C208D9C7672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19DC5B64-0DCA-4D99-A2D1-EB703E28191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8B51F159-C39D-43FB-801E-76DB546F517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1810F042-E07C-492C-97FA-269A7A95C67B}"/>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3343BE07-E098-491A-9F9B-579CB348E2A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5A6E67A2-896A-472E-896D-884D36C4E45E}"/>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3270E6F9-DC78-4CE0-99F2-99D2570E2A6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B1CB3BCE-20CB-4315-A06A-3199D7B89B6E}"/>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1EEA26C6-9544-4D6F-95EF-E2A16A1D016C}"/>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E0F1D01-D581-4FF5-9EFC-A852AC69639B}"/>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C0B54A70-CDA6-4394-806D-C5D78693483F}"/>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22EB0D8E-E340-4C67-A18A-E64EFAB8E01C}"/>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2452DD71-8B2E-4FD6-9016-902E904CB268}"/>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FD33D3E2-00B9-48B0-9CA3-4EE8B75CD1B2}"/>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6820CD8B-1BFE-4FC6-87BF-CF64849A425D}"/>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97311AA2-FA3A-4DD6-BDC0-953C32C279A3}"/>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F6951FD7-985D-404A-B9A9-DCD96618F230}"/>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F73B5272-CCC6-4492-9377-CF031CD67AC3}"/>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B836ABB-2EE9-42CC-A300-E0FD38A189C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3CC8483-3136-4CBB-B553-476A952C0F1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255ADE7-0835-4401-993D-396980556C1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C747CFA-8EEA-408F-BC87-1DAD07AF63C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65D14BC-3790-4965-845D-D30C335E64E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21868</xdr:rowOff>
    </xdr:from>
    <xdr:to>
      <xdr:col>116</xdr:col>
      <xdr:colOff>114300</xdr:colOff>
      <xdr:row>41</xdr:row>
      <xdr:rowOff>123468</xdr:rowOff>
    </xdr:to>
    <xdr:sp macro="" textlink="">
      <xdr:nvSpPr>
        <xdr:cNvPr id="584" name="楕円 583">
          <a:extLst>
            <a:ext uri="{FF2B5EF4-FFF2-40B4-BE49-F238E27FC236}">
              <a16:creationId xmlns:a16="http://schemas.microsoft.com/office/drawing/2014/main" id="{EED4EB94-8601-4020-B3E6-43BB1F44F5AE}"/>
            </a:ext>
          </a:extLst>
        </xdr:cNvPr>
        <xdr:cNvSpPr/>
      </xdr:nvSpPr>
      <xdr:spPr>
        <a:xfrm>
          <a:off x="19458940" y="68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295</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8B4E9F8F-5655-4E21-9925-C1F30C90C300}"/>
            </a:ext>
          </a:extLst>
        </xdr:cNvPr>
        <xdr:cNvSpPr txBox="1"/>
      </xdr:nvSpPr>
      <xdr:spPr>
        <a:xfrm>
          <a:off x="19547840" y="68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18321</xdr:rowOff>
    </xdr:from>
    <xdr:to>
      <xdr:col>112</xdr:col>
      <xdr:colOff>38100</xdr:colOff>
      <xdr:row>41</xdr:row>
      <xdr:rowOff>119921</xdr:rowOff>
    </xdr:to>
    <xdr:sp macro="" textlink="">
      <xdr:nvSpPr>
        <xdr:cNvPr id="586" name="楕円 585">
          <a:extLst>
            <a:ext uri="{FF2B5EF4-FFF2-40B4-BE49-F238E27FC236}">
              <a16:creationId xmlns:a16="http://schemas.microsoft.com/office/drawing/2014/main" id="{E6A41949-A899-4C89-9A48-339A8FDE993A}"/>
            </a:ext>
          </a:extLst>
        </xdr:cNvPr>
        <xdr:cNvSpPr/>
      </xdr:nvSpPr>
      <xdr:spPr>
        <a:xfrm>
          <a:off x="18735040" y="6891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69121</xdr:rowOff>
    </xdr:from>
    <xdr:to>
      <xdr:col>116</xdr:col>
      <xdr:colOff>63500</xdr:colOff>
      <xdr:row>41</xdr:row>
      <xdr:rowOff>72668</xdr:rowOff>
    </xdr:to>
    <xdr:cxnSp macro="">
      <xdr:nvCxnSpPr>
        <xdr:cNvPr id="587" name="直線コネクタ 586">
          <a:extLst>
            <a:ext uri="{FF2B5EF4-FFF2-40B4-BE49-F238E27FC236}">
              <a16:creationId xmlns:a16="http://schemas.microsoft.com/office/drawing/2014/main" id="{56D903C0-D712-47C4-8963-F850FAD621AF}"/>
            </a:ext>
          </a:extLst>
        </xdr:cNvPr>
        <xdr:cNvCxnSpPr/>
      </xdr:nvCxnSpPr>
      <xdr:spPr>
        <a:xfrm>
          <a:off x="18778220" y="6942361"/>
          <a:ext cx="73152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18616</xdr:rowOff>
    </xdr:from>
    <xdr:to>
      <xdr:col>107</xdr:col>
      <xdr:colOff>101600</xdr:colOff>
      <xdr:row>41</xdr:row>
      <xdr:rowOff>120216</xdr:rowOff>
    </xdr:to>
    <xdr:sp macro="" textlink="">
      <xdr:nvSpPr>
        <xdr:cNvPr id="588" name="楕円 587">
          <a:extLst>
            <a:ext uri="{FF2B5EF4-FFF2-40B4-BE49-F238E27FC236}">
              <a16:creationId xmlns:a16="http://schemas.microsoft.com/office/drawing/2014/main" id="{3E7DD194-1176-4646-BEA1-2DFF5211A15C}"/>
            </a:ext>
          </a:extLst>
        </xdr:cNvPr>
        <xdr:cNvSpPr/>
      </xdr:nvSpPr>
      <xdr:spPr>
        <a:xfrm>
          <a:off x="17937480" y="6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69121</xdr:rowOff>
    </xdr:from>
    <xdr:to>
      <xdr:col>111</xdr:col>
      <xdr:colOff>177800</xdr:colOff>
      <xdr:row>41</xdr:row>
      <xdr:rowOff>69416</xdr:rowOff>
    </xdr:to>
    <xdr:cxnSp macro="">
      <xdr:nvCxnSpPr>
        <xdr:cNvPr id="589" name="直線コネクタ 588">
          <a:extLst>
            <a:ext uri="{FF2B5EF4-FFF2-40B4-BE49-F238E27FC236}">
              <a16:creationId xmlns:a16="http://schemas.microsoft.com/office/drawing/2014/main" id="{1028DCB3-468C-4C06-AC99-689E41627337}"/>
            </a:ext>
          </a:extLst>
        </xdr:cNvPr>
        <xdr:cNvCxnSpPr/>
      </xdr:nvCxnSpPr>
      <xdr:spPr>
        <a:xfrm flipV="1">
          <a:off x="17988280" y="6942361"/>
          <a:ext cx="78994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19163</xdr:rowOff>
    </xdr:from>
    <xdr:to>
      <xdr:col>102</xdr:col>
      <xdr:colOff>165100</xdr:colOff>
      <xdr:row>41</xdr:row>
      <xdr:rowOff>120763</xdr:rowOff>
    </xdr:to>
    <xdr:sp macro="" textlink="">
      <xdr:nvSpPr>
        <xdr:cNvPr id="590" name="楕円 589">
          <a:extLst>
            <a:ext uri="{FF2B5EF4-FFF2-40B4-BE49-F238E27FC236}">
              <a16:creationId xmlns:a16="http://schemas.microsoft.com/office/drawing/2014/main" id="{AA0C863A-B43B-4DC0-85D5-716AE0DB5A08}"/>
            </a:ext>
          </a:extLst>
        </xdr:cNvPr>
        <xdr:cNvSpPr/>
      </xdr:nvSpPr>
      <xdr:spPr>
        <a:xfrm>
          <a:off x="17162780" y="68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69416</xdr:rowOff>
    </xdr:from>
    <xdr:to>
      <xdr:col>107</xdr:col>
      <xdr:colOff>50800</xdr:colOff>
      <xdr:row>41</xdr:row>
      <xdr:rowOff>69963</xdr:rowOff>
    </xdr:to>
    <xdr:cxnSp macro="">
      <xdr:nvCxnSpPr>
        <xdr:cNvPr id="591" name="直線コネクタ 590">
          <a:extLst>
            <a:ext uri="{FF2B5EF4-FFF2-40B4-BE49-F238E27FC236}">
              <a16:creationId xmlns:a16="http://schemas.microsoft.com/office/drawing/2014/main" id="{187B3C0B-06BC-4B4A-837D-78737BCF874A}"/>
            </a:ext>
          </a:extLst>
        </xdr:cNvPr>
        <xdr:cNvCxnSpPr/>
      </xdr:nvCxnSpPr>
      <xdr:spPr>
        <a:xfrm flipV="1">
          <a:off x="17213580" y="6942656"/>
          <a:ext cx="7747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18886</xdr:rowOff>
    </xdr:from>
    <xdr:to>
      <xdr:col>98</xdr:col>
      <xdr:colOff>38100</xdr:colOff>
      <xdr:row>41</xdr:row>
      <xdr:rowOff>120486</xdr:rowOff>
    </xdr:to>
    <xdr:sp macro="" textlink="">
      <xdr:nvSpPr>
        <xdr:cNvPr id="592" name="楕円 591">
          <a:extLst>
            <a:ext uri="{FF2B5EF4-FFF2-40B4-BE49-F238E27FC236}">
              <a16:creationId xmlns:a16="http://schemas.microsoft.com/office/drawing/2014/main" id="{C2669EBD-AC9F-4AE4-B6BC-E967EE888C90}"/>
            </a:ext>
          </a:extLst>
        </xdr:cNvPr>
        <xdr:cNvSpPr/>
      </xdr:nvSpPr>
      <xdr:spPr>
        <a:xfrm>
          <a:off x="16388080" y="68921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69686</xdr:rowOff>
    </xdr:from>
    <xdr:to>
      <xdr:col>102</xdr:col>
      <xdr:colOff>114300</xdr:colOff>
      <xdr:row>41</xdr:row>
      <xdr:rowOff>69963</xdr:rowOff>
    </xdr:to>
    <xdr:cxnSp macro="">
      <xdr:nvCxnSpPr>
        <xdr:cNvPr id="593" name="直線コネクタ 592">
          <a:extLst>
            <a:ext uri="{FF2B5EF4-FFF2-40B4-BE49-F238E27FC236}">
              <a16:creationId xmlns:a16="http://schemas.microsoft.com/office/drawing/2014/main" id="{0B8BD8A4-39C1-4947-B1B7-CE1751C6F87D}"/>
            </a:ext>
          </a:extLst>
        </xdr:cNvPr>
        <xdr:cNvCxnSpPr/>
      </xdr:nvCxnSpPr>
      <xdr:spPr>
        <a:xfrm>
          <a:off x="16431260" y="6942926"/>
          <a:ext cx="78232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381A04AB-924A-4298-9F27-51B9881ECF18}"/>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82BBC5CE-83E4-4176-9BF7-8F02D782AA69}"/>
            </a:ext>
          </a:extLst>
        </xdr:cNvPr>
        <xdr:cNvSpPr txBox="1"/>
      </xdr:nvSpPr>
      <xdr:spPr>
        <a:xfrm>
          <a:off x="17766811" y="6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5922C72-8AE9-4AA7-A5D0-228A872CD8FA}"/>
            </a:ext>
          </a:extLst>
        </xdr:cNvPr>
        <xdr:cNvSpPr txBox="1"/>
      </xdr:nvSpPr>
      <xdr:spPr>
        <a:xfrm>
          <a:off x="16969251" y="69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B1D4FC80-A977-43A6-BF57-F86972842D01}"/>
            </a:ext>
          </a:extLst>
        </xdr:cNvPr>
        <xdr:cNvSpPr txBox="1"/>
      </xdr:nvSpPr>
      <xdr:spPr>
        <a:xfrm>
          <a:off x="16194551" y="69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111048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9A474FB7-2597-4397-9F01-52079377FB38}"/>
            </a:ext>
          </a:extLst>
        </xdr:cNvPr>
        <xdr:cNvSpPr txBox="1"/>
      </xdr:nvSpPr>
      <xdr:spPr>
        <a:xfrm>
          <a:off x="18528811" y="69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136743</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B4EBE218-5881-4FA8-8CA3-8A65A3F4E578}"/>
            </a:ext>
          </a:extLst>
        </xdr:cNvPr>
        <xdr:cNvSpPr txBox="1"/>
      </xdr:nvSpPr>
      <xdr:spPr>
        <a:xfrm>
          <a:off x="17766811" y="66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137290</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934BEBB6-F725-4D71-895C-065D27016D3C}"/>
            </a:ext>
          </a:extLst>
        </xdr:cNvPr>
        <xdr:cNvSpPr txBox="1"/>
      </xdr:nvSpPr>
      <xdr:spPr>
        <a:xfrm>
          <a:off x="16969251" y="667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137013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6387BF67-104C-4CBB-8584-8381952A7885}"/>
            </a:ext>
          </a:extLst>
        </xdr:cNvPr>
        <xdr:cNvSpPr txBox="1"/>
      </xdr:nvSpPr>
      <xdr:spPr>
        <a:xfrm>
          <a:off x="16194551" y="66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2062DB1E-DF36-4049-8BAF-8B261771DED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F5496D97-9123-4EA1-BDD7-EE76A8145BE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BEF20711-7797-400C-8C91-EC03C821FD4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8EB41646-A0D9-4B8C-AA62-502A32E809C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1FF844CF-EB96-4500-8CF6-287889C8632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9B965644-A29A-4A32-8B0C-822A818C781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A317966B-430F-4ED4-9503-46137C8EE1C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406A862E-5158-4C56-83D4-AFEBBA8D501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514452EC-4B73-40E9-AFC5-E93970A2B3D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20F1B2A3-1932-405D-BE66-747D8656333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9555E6E7-D73B-4CA8-B745-9BE3DD40685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C7703B09-DF61-4033-95FA-721AF8FA6E1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EEDEE39B-5372-4F8A-ABD2-3AD368F626F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B593C67D-D2D7-4306-BC9F-D05B8C76FC4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A9C428C1-8E4C-4AD5-9D7C-A2F7291A3D8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87101D07-0520-41A6-9574-96FFA6EBFE7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3B3297CC-A7E5-40D2-A628-7B894529DBC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2FCE6F54-CB3F-495B-BC5B-8F1BAA254DD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B5C841A1-8EB9-4876-AFC1-5B5B637CDAE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7B3110FA-765B-4416-9C62-3194E2936B2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D954635C-1CA5-4493-8FBD-89CA87007C4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ED69CAB-A6EF-4094-8727-2D2DB0FF7EF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3092C7B-129D-461A-B5AD-90331F473D5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315C47B-7BD7-4215-B27D-79AEDCF9C93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528D3926-AD61-4198-89CB-70094E06AF7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9C0B0686-7238-4C6F-A16A-ED4D211137DA}"/>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CAA2FA9-4A16-46A2-A0CB-2FFFDA344F9E}"/>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A89B6005-331F-4628-837F-7E1AB00FF6F1}"/>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B45E395F-1B36-4344-B119-8484B8BC6124}"/>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9497BB4A-7948-4C58-8145-50166E40CFD2}"/>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6FB26135-0A7A-46F0-8EB5-B3FD44396B30}"/>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81A6031B-DDCC-4E5F-AB84-243F634DFA77}"/>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B9F65092-300A-45B3-8A61-CABACD43CA02}"/>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A0CC81C6-A3B7-4C77-BCC7-E394AF39DBD1}"/>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DCF7FCB8-C39D-4362-89C5-864A1DBE4D29}"/>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1421FCC0-0B8E-40BD-84FB-7CF1C94216F1}"/>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F9DD789-652B-445B-8C74-F754208AB78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CF1FBF9-B051-4768-A11B-0BA1E01709C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41A9A61-6AD9-4C83-9EFE-0B572686EDC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2973C0D-3D62-44E7-BB05-6E67A2E4F5C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58599DE-5BF8-4275-81DC-EF4E3639E5A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643" name="楕円 642">
          <a:extLst>
            <a:ext uri="{FF2B5EF4-FFF2-40B4-BE49-F238E27FC236}">
              <a16:creationId xmlns:a16="http://schemas.microsoft.com/office/drawing/2014/main" id="{62AF564C-1B77-4AED-A475-F5232083006A}"/>
            </a:ext>
          </a:extLst>
        </xdr:cNvPr>
        <xdr:cNvSpPr/>
      </xdr:nvSpPr>
      <xdr:spPr>
        <a:xfrm>
          <a:off x="14325600" y="104555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EAABC020-59A1-4458-91EB-A5B6030F15C7}"/>
            </a:ext>
          </a:extLst>
        </xdr:cNvPr>
        <xdr:cNvSpPr txBox="1"/>
      </xdr:nvSpPr>
      <xdr:spPr>
        <a:xfrm>
          <a:off x="14414500" y="1043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645" name="楕円 644">
          <a:extLst>
            <a:ext uri="{FF2B5EF4-FFF2-40B4-BE49-F238E27FC236}">
              <a16:creationId xmlns:a16="http://schemas.microsoft.com/office/drawing/2014/main" id="{170C3D87-192F-4F84-A879-6376B56155F3}"/>
            </a:ext>
          </a:extLst>
        </xdr:cNvPr>
        <xdr:cNvSpPr/>
      </xdr:nvSpPr>
      <xdr:spPr>
        <a:xfrm>
          <a:off x="13578840" y="104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84909</xdr:rowOff>
    </xdr:from>
    <xdr:to>
      <xdr:col>85</xdr:col>
      <xdr:colOff>127000</xdr:colOff>
      <xdr:row>62</xdr:row>
      <xdr:rowOff>112667</xdr:rowOff>
    </xdr:to>
    <xdr:cxnSp macro="">
      <xdr:nvCxnSpPr>
        <xdr:cNvPr id="646" name="直線コネクタ 645">
          <a:extLst>
            <a:ext uri="{FF2B5EF4-FFF2-40B4-BE49-F238E27FC236}">
              <a16:creationId xmlns:a16="http://schemas.microsoft.com/office/drawing/2014/main" id="{740EAFC5-BE44-4407-AAE7-CA6E48B2D559}"/>
            </a:ext>
          </a:extLst>
        </xdr:cNvPr>
        <xdr:cNvCxnSpPr/>
      </xdr:nvCxnSpPr>
      <xdr:spPr>
        <a:xfrm>
          <a:off x="13629640" y="10478589"/>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647" name="楕円 646">
          <a:extLst>
            <a:ext uri="{FF2B5EF4-FFF2-40B4-BE49-F238E27FC236}">
              <a16:creationId xmlns:a16="http://schemas.microsoft.com/office/drawing/2014/main" id="{6C5C7121-F482-4F83-9830-1D2F8B610E7A}"/>
            </a:ext>
          </a:extLst>
        </xdr:cNvPr>
        <xdr:cNvSpPr/>
      </xdr:nvSpPr>
      <xdr:spPr>
        <a:xfrm>
          <a:off x="128041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84909</xdr:rowOff>
    </xdr:to>
    <xdr:cxnSp macro="">
      <xdr:nvCxnSpPr>
        <xdr:cNvPr id="648" name="直線コネクタ 647">
          <a:extLst>
            <a:ext uri="{FF2B5EF4-FFF2-40B4-BE49-F238E27FC236}">
              <a16:creationId xmlns:a16="http://schemas.microsoft.com/office/drawing/2014/main" id="{A5A48702-7595-466A-A262-E0C2FBF91084}"/>
            </a:ext>
          </a:extLst>
        </xdr:cNvPr>
        <xdr:cNvCxnSpPr/>
      </xdr:nvCxnSpPr>
      <xdr:spPr>
        <a:xfrm>
          <a:off x="12854940" y="10450830"/>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150041</xdr:rowOff>
    </xdr:from>
    <xdr:to>
      <xdr:col>72</xdr:col>
      <xdr:colOff>38100</xdr:colOff>
      <xdr:row>62</xdr:row>
      <xdr:rowOff>80191</xdr:rowOff>
    </xdr:to>
    <xdr:sp macro="" textlink="">
      <xdr:nvSpPr>
        <xdr:cNvPr id="649" name="楕円 648">
          <a:extLst>
            <a:ext uri="{FF2B5EF4-FFF2-40B4-BE49-F238E27FC236}">
              <a16:creationId xmlns:a16="http://schemas.microsoft.com/office/drawing/2014/main" id="{C7DB75B5-6D1C-4FAA-B3D6-CBB57ECC6EC3}"/>
            </a:ext>
          </a:extLst>
        </xdr:cNvPr>
        <xdr:cNvSpPr/>
      </xdr:nvSpPr>
      <xdr:spPr>
        <a:xfrm>
          <a:off x="12029440" y="10376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29391</xdr:rowOff>
    </xdr:from>
    <xdr:to>
      <xdr:col>76</xdr:col>
      <xdr:colOff>114300</xdr:colOff>
      <xdr:row>62</xdr:row>
      <xdr:rowOff>57150</xdr:rowOff>
    </xdr:to>
    <xdr:cxnSp macro="">
      <xdr:nvCxnSpPr>
        <xdr:cNvPr id="650" name="直線コネクタ 649">
          <a:extLst>
            <a:ext uri="{FF2B5EF4-FFF2-40B4-BE49-F238E27FC236}">
              <a16:creationId xmlns:a16="http://schemas.microsoft.com/office/drawing/2014/main" id="{E73B58E0-3E18-4437-869B-8B24CAFA6162}"/>
            </a:ext>
          </a:extLst>
        </xdr:cNvPr>
        <xdr:cNvCxnSpPr/>
      </xdr:nvCxnSpPr>
      <xdr:spPr>
        <a:xfrm>
          <a:off x="12072620" y="10423071"/>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112485</xdr:rowOff>
    </xdr:from>
    <xdr:to>
      <xdr:col>67</xdr:col>
      <xdr:colOff>101600</xdr:colOff>
      <xdr:row>62</xdr:row>
      <xdr:rowOff>42635</xdr:rowOff>
    </xdr:to>
    <xdr:sp macro="" textlink="">
      <xdr:nvSpPr>
        <xdr:cNvPr id="651" name="楕円 650">
          <a:extLst>
            <a:ext uri="{FF2B5EF4-FFF2-40B4-BE49-F238E27FC236}">
              <a16:creationId xmlns:a16="http://schemas.microsoft.com/office/drawing/2014/main" id="{A7F0D56B-FF8A-4814-A5D1-A6BF7E82D544}"/>
            </a:ext>
          </a:extLst>
        </xdr:cNvPr>
        <xdr:cNvSpPr/>
      </xdr:nvSpPr>
      <xdr:spPr>
        <a:xfrm>
          <a:off x="11231880" y="1033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163285</xdr:rowOff>
    </xdr:from>
    <xdr:to>
      <xdr:col>71</xdr:col>
      <xdr:colOff>177800</xdr:colOff>
      <xdr:row>62</xdr:row>
      <xdr:rowOff>29391</xdr:rowOff>
    </xdr:to>
    <xdr:cxnSp macro="">
      <xdr:nvCxnSpPr>
        <xdr:cNvPr id="652" name="直線コネクタ 651">
          <a:extLst>
            <a:ext uri="{FF2B5EF4-FFF2-40B4-BE49-F238E27FC236}">
              <a16:creationId xmlns:a16="http://schemas.microsoft.com/office/drawing/2014/main" id="{389176AE-FA91-4666-A492-D66BD279DE89}"/>
            </a:ext>
          </a:extLst>
        </xdr:cNvPr>
        <xdr:cNvCxnSpPr/>
      </xdr:nvCxnSpPr>
      <xdr:spPr>
        <a:xfrm>
          <a:off x="11282680" y="10389325"/>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55EA93E2-6D04-4D82-BC56-6752559D0B43}"/>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9789A417-B165-4D84-B99E-5D1F4E07ABCF}"/>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AD827D57-4189-454E-9F18-026A1AA964FA}"/>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EA54E386-4BB6-4D94-B5D5-085200CED7FA}"/>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B0698A02-BFDE-4783-A61C-BBA29EA7AA52}"/>
            </a:ext>
          </a:extLst>
        </xdr:cNvPr>
        <xdr:cNvSpPr txBox="1"/>
      </xdr:nvSpPr>
      <xdr:spPr>
        <a:xfrm>
          <a:off x="13437244" y="1052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B4388B93-D476-4956-BF1E-EE1E8FAD28A6}"/>
            </a:ext>
          </a:extLst>
        </xdr:cNvPr>
        <xdr:cNvSpPr txBox="1"/>
      </xdr:nvSpPr>
      <xdr:spPr>
        <a:xfrm>
          <a:off x="126752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71318</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BBAC071B-34A1-4FE2-A33F-15E9D08B36D3}"/>
            </a:ext>
          </a:extLst>
        </xdr:cNvPr>
        <xdr:cNvSpPr txBox="1"/>
      </xdr:nvSpPr>
      <xdr:spPr>
        <a:xfrm>
          <a:off x="11900544"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33762</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7E306172-5CFA-48D2-B8E7-ED5E95B51332}"/>
            </a:ext>
          </a:extLst>
        </xdr:cNvPr>
        <xdr:cNvSpPr txBox="1"/>
      </xdr:nvSpPr>
      <xdr:spPr>
        <a:xfrm>
          <a:off x="11102984" y="104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753F87C-7DE7-414F-AC52-DD10AB1C8B3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75FEEA0D-0CF5-4884-9646-72AE217F097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BCB39A5E-1955-47C3-8DA0-33483F47041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68B063CD-EC95-4B22-94FC-72039C9FE58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587E443-4FF0-42A8-9628-4CDF7EBC573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5B179D61-405E-4D5A-9E17-614C42960FA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BAB9D646-967B-4E8D-BAFC-F13BE1C8527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9F7ACD43-3E81-414D-A8AC-F962F31A6F0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31DCA919-51A2-4670-B8A2-4E4D2596043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9B2019E1-8CA7-47D5-98E1-394199CE540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D7AB5226-9FF3-415B-9181-45141CC6994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656CC0C7-62FC-4CEB-9746-7FF705E07E9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1C05F270-FE81-42E6-AAF3-F6165C23D57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B7D13BB8-5224-4C6F-8A1D-F8C0FF89BC4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F30FF34D-47A7-412E-93A0-DF8FAD4E8AF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BBF38D82-0262-415E-B321-5D18C13DF67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43455B4E-F2E2-49C6-AB7A-B9C7A61897D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D5E219D-BFDA-4F36-B5B8-528FE334528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7E9E955-8113-4BAB-9A1A-71687AD73BF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3936D25A-472B-46B6-A208-4BEBDDA93C7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991512DE-BA9F-43B1-A9F1-4FC9549AE2D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AAD75967-E208-4372-B95E-D045FAE6263F}"/>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23F83269-F522-4F95-96CD-279A1C697542}"/>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F6F2FFC1-2D88-4976-8EF2-629332B28599}"/>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1D540770-F143-4BAE-ACBE-16D25DFE5D61}"/>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6CCA5E29-8C5B-40DA-A53B-ABD1BB0E54BA}"/>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A9AE040D-C253-4709-B652-D4154F4F2287}"/>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F5FB3AD-5531-412E-B5A5-C59740826AA9}"/>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41FE4FB1-E4C9-41A6-8D1D-524F6F2371FF}"/>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B4EB399D-7821-45B1-B64D-88BBA4460F1D}"/>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658D57A9-209C-4A9E-B08D-C5C41F3E0E8F}"/>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6786606C-94A8-4EED-A278-2EE999361D69}"/>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E870E76-E877-4E35-954C-2A475B917B1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1BD8FD8-F7AB-462A-9482-D39FA817CCF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C065F2E-0013-4F31-94D7-E92BB0A77F7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DB7F8F2-37DB-4156-8EF4-108D0EFDB6F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2146144-C32A-4F44-B905-FA42AAA369F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98" name="楕円 697">
          <a:extLst>
            <a:ext uri="{FF2B5EF4-FFF2-40B4-BE49-F238E27FC236}">
              <a16:creationId xmlns:a16="http://schemas.microsoft.com/office/drawing/2014/main" id="{F028923F-2732-4F42-8B40-07D9FEFD04E6}"/>
            </a:ext>
          </a:extLst>
        </xdr:cNvPr>
        <xdr:cNvSpPr/>
      </xdr:nvSpPr>
      <xdr:spPr>
        <a:xfrm>
          <a:off x="1945894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C001ACE3-5660-4EDB-A0E3-3135DE5F1883}"/>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700" name="楕円 699">
          <a:extLst>
            <a:ext uri="{FF2B5EF4-FFF2-40B4-BE49-F238E27FC236}">
              <a16:creationId xmlns:a16="http://schemas.microsoft.com/office/drawing/2014/main" id="{4F123FDD-E1DD-4344-B008-A2CA43FF27D6}"/>
            </a:ext>
          </a:extLst>
        </xdr:cNvPr>
        <xdr:cNvSpPr/>
      </xdr:nvSpPr>
      <xdr:spPr>
        <a:xfrm>
          <a:off x="18735040" y="10576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701" name="直線コネクタ 700">
          <a:extLst>
            <a:ext uri="{FF2B5EF4-FFF2-40B4-BE49-F238E27FC236}">
              <a16:creationId xmlns:a16="http://schemas.microsoft.com/office/drawing/2014/main" id="{A06900AF-41C3-4A7B-8C65-28B0E194D2F0}"/>
            </a:ext>
          </a:extLst>
        </xdr:cNvPr>
        <xdr:cNvCxnSpPr/>
      </xdr:nvCxnSpPr>
      <xdr:spPr>
        <a:xfrm>
          <a:off x="18778220" y="106276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702" name="楕円 701">
          <a:extLst>
            <a:ext uri="{FF2B5EF4-FFF2-40B4-BE49-F238E27FC236}">
              <a16:creationId xmlns:a16="http://schemas.microsoft.com/office/drawing/2014/main" id="{C1D64AB0-77CF-4025-BFAE-41FE7F4A777A}"/>
            </a:ext>
          </a:extLst>
        </xdr:cNvPr>
        <xdr:cNvSpPr/>
      </xdr:nvSpPr>
      <xdr:spPr>
        <a:xfrm>
          <a:off x="1793748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03" name="直線コネクタ 702">
          <a:extLst>
            <a:ext uri="{FF2B5EF4-FFF2-40B4-BE49-F238E27FC236}">
              <a16:creationId xmlns:a16="http://schemas.microsoft.com/office/drawing/2014/main" id="{66ADA90B-5F58-473D-B087-D43A97297FE8}"/>
            </a:ext>
          </a:extLst>
        </xdr:cNvPr>
        <xdr:cNvCxnSpPr/>
      </xdr:nvCxnSpPr>
      <xdr:spPr>
        <a:xfrm>
          <a:off x="17988280" y="106276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04" name="楕円 703">
          <a:extLst>
            <a:ext uri="{FF2B5EF4-FFF2-40B4-BE49-F238E27FC236}">
              <a16:creationId xmlns:a16="http://schemas.microsoft.com/office/drawing/2014/main" id="{545279AD-8709-486A-95FB-A63C59CBDF62}"/>
            </a:ext>
          </a:extLst>
        </xdr:cNvPr>
        <xdr:cNvSpPr/>
      </xdr:nvSpPr>
      <xdr:spPr>
        <a:xfrm>
          <a:off x="1716278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05" name="直線コネクタ 704">
          <a:extLst>
            <a:ext uri="{FF2B5EF4-FFF2-40B4-BE49-F238E27FC236}">
              <a16:creationId xmlns:a16="http://schemas.microsoft.com/office/drawing/2014/main" id="{A778FBDA-4BC5-4499-9F85-3C22831B5A85}"/>
            </a:ext>
          </a:extLst>
        </xdr:cNvPr>
        <xdr:cNvCxnSpPr/>
      </xdr:nvCxnSpPr>
      <xdr:spPr>
        <a:xfrm>
          <a:off x="17213580" y="106276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706" name="楕円 705">
          <a:extLst>
            <a:ext uri="{FF2B5EF4-FFF2-40B4-BE49-F238E27FC236}">
              <a16:creationId xmlns:a16="http://schemas.microsoft.com/office/drawing/2014/main" id="{8A92CE6D-77E5-4124-ABD2-D5D1FC81A8E6}"/>
            </a:ext>
          </a:extLst>
        </xdr:cNvPr>
        <xdr:cNvSpPr/>
      </xdr:nvSpPr>
      <xdr:spPr>
        <a:xfrm>
          <a:off x="16388080" y="10576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707" name="直線コネクタ 706">
          <a:extLst>
            <a:ext uri="{FF2B5EF4-FFF2-40B4-BE49-F238E27FC236}">
              <a16:creationId xmlns:a16="http://schemas.microsoft.com/office/drawing/2014/main" id="{CB6C0C08-D0F4-4704-A3CC-007D26D9C6EC}"/>
            </a:ext>
          </a:extLst>
        </xdr:cNvPr>
        <xdr:cNvCxnSpPr/>
      </xdr:nvCxnSpPr>
      <xdr:spPr>
        <a:xfrm>
          <a:off x="16431260" y="106276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9D0C24AD-6C45-4EEA-8995-55B2BB6AC07C}"/>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B830F7C6-66E5-44CB-A83C-3607636AAC51}"/>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887AC029-BDD0-4A06-936F-601AAC445F2E}"/>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4D1D3839-D279-4D6C-8EB4-A13C44E6509A}"/>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712" name="n_1mainValue【保健センター・保健所】&#10;一人当たり面積">
          <a:extLst>
            <a:ext uri="{FF2B5EF4-FFF2-40B4-BE49-F238E27FC236}">
              <a16:creationId xmlns:a16="http://schemas.microsoft.com/office/drawing/2014/main" id="{C0D7A8BD-E606-4B53-ADC7-97E58D565696}"/>
            </a:ext>
          </a:extLst>
        </xdr:cNvPr>
        <xdr:cNvSpPr txBox="1"/>
      </xdr:nvSpPr>
      <xdr:spPr>
        <a:xfrm>
          <a:off x="185611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13" name="n_2mainValue【保健センター・保健所】&#10;一人当たり面積">
          <a:extLst>
            <a:ext uri="{FF2B5EF4-FFF2-40B4-BE49-F238E27FC236}">
              <a16:creationId xmlns:a16="http://schemas.microsoft.com/office/drawing/2014/main" id="{43C16E23-D736-4ABE-8144-3E55B1BEB546}"/>
            </a:ext>
          </a:extLst>
        </xdr:cNvPr>
        <xdr:cNvSpPr txBox="1"/>
      </xdr:nvSpPr>
      <xdr:spPr>
        <a:xfrm>
          <a:off x="1777626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14" name="n_3mainValue【保健センター・保健所】&#10;一人当たり面積">
          <a:extLst>
            <a:ext uri="{FF2B5EF4-FFF2-40B4-BE49-F238E27FC236}">
              <a16:creationId xmlns:a16="http://schemas.microsoft.com/office/drawing/2014/main" id="{F38729AA-4E9C-40C9-BB5C-AB20EDE9628F}"/>
            </a:ext>
          </a:extLst>
        </xdr:cNvPr>
        <xdr:cNvSpPr txBox="1"/>
      </xdr:nvSpPr>
      <xdr:spPr>
        <a:xfrm>
          <a:off x="1700156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715" name="n_4mainValue【保健センター・保健所】&#10;一人当たり面積">
          <a:extLst>
            <a:ext uri="{FF2B5EF4-FFF2-40B4-BE49-F238E27FC236}">
              <a16:creationId xmlns:a16="http://schemas.microsoft.com/office/drawing/2014/main" id="{294EF7A2-238E-40AE-BD73-BC5B581E23BC}"/>
            </a:ext>
          </a:extLst>
        </xdr:cNvPr>
        <xdr:cNvSpPr txBox="1"/>
      </xdr:nvSpPr>
      <xdr:spPr>
        <a:xfrm>
          <a:off x="1622686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BEFA3AE8-1AB3-4952-A104-438CFA07614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7DEF11D0-DF1E-42F0-9C43-449A78C8D5C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55F5603F-D613-4398-8CC5-C0DD5D0B7B1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E0C978D9-45CC-46E2-B629-A57296D1571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A054E26F-64F6-40ED-A559-7AF4C971EF8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2390548-C115-4A9E-9FB2-0E31F341994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81C6A82E-A616-454B-A8CF-F05E88E0D6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4EB8093-C159-482A-8159-E813C2E88E5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F659D5B2-4E13-45A2-80F8-0D9A04D415C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F3257D0F-D421-41C5-8A14-577E8542C9D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B1751E1C-43EA-41E0-A56F-0C09CC5FB19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8762293D-CC3E-42C3-B246-D17F20A37E2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3D60F1AA-9039-4F68-AE22-00958E20D56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131ADCCA-E0F4-4177-9BCC-6CADA7B9766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625CA27F-9BCF-4B55-923A-34FA62ABD0E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FE199D0C-D087-4866-ACE4-46882865047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AFF4CE41-DD47-4A65-80B7-F00A5B3CD2D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3290B0A9-97D3-4B27-87ED-E33AE4EFFFD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41377799-69DC-4C8A-B108-6F9CE96EAB4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17252987-3733-4310-9AE8-9BD0E289283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9566F570-8EC1-486F-ADB9-A7631F5852A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8BBDABFF-4947-4BCA-877F-A30EEB235F4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80B3832E-5063-4070-A9F5-E1A77C1859A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D5FC7F85-B5DC-4AAE-9E09-CA12912F2AA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4A09638E-DAA5-451D-9B8A-446B69210E1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F01DB447-416E-470A-AB3A-A7E90D1D4BCF}"/>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BAEE9087-7DF9-470D-9F6C-C464F1B4397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668FF1EF-5E0D-4B00-95FA-8978C772677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DF64D507-E4C1-4D3A-A9A7-0E54E1E91FBF}"/>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15485810-C102-41A1-AB1B-7E3A72E29CF5}"/>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557467A9-AC92-49CF-BC66-403102F9B2C8}"/>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6C7E30F0-2808-4BA2-AD36-03BB984E32CC}"/>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7134E92C-36FF-46F5-9D2E-1514D4950327}"/>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5F9A5A0A-17B2-4CC6-95FD-44B45844A869}"/>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6BF5EE37-2C49-4047-8283-D3ED6697180B}"/>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4DAC9C95-960F-43E1-92A8-0BD56EE35A95}"/>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C703722-BEF8-429C-BA8E-A61B10D3BF8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2A591DC-C7A1-490A-965F-B6741A6BA8C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A7ABDCE-9F94-4230-AD0E-F4916DA6835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70E318A-CAF2-499C-B07A-1D0FFD4E2E9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6B9BAE2-45EF-40EF-90DC-87ABE472F12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70576</xdr:rowOff>
    </xdr:from>
    <xdr:to>
      <xdr:col>85</xdr:col>
      <xdr:colOff>177800</xdr:colOff>
      <xdr:row>84</xdr:row>
      <xdr:rowOff>726</xdr:rowOff>
    </xdr:to>
    <xdr:sp macro="" textlink="">
      <xdr:nvSpPr>
        <xdr:cNvPr id="757" name="楕円 756">
          <a:extLst>
            <a:ext uri="{FF2B5EF4-FFF2-40B4-BE49-F238E27FC236}">
              <a16:creationId xmlns:a16="http://schemas.microsoft.com/office/drawing/2014/main" id="{0089C390-165F-43B5-88C5-948DFCD40547}"/>
            </a:ext>
          </a:extLst>
        </xdr:cNvPr>
        <xdr:cNvSpPr/>
      </xdr:nvSpPr>
      <xdr:spPr>
        <a:xfrm>
          <a:off x="14325600" y="139846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93453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3DB749E9-B66A-4C7D-9678-DC5E861D1F03}"/>
            </a:ext>
          </a:extLst>
        </xdr:cNvPr>
        <xdr:cNvSpPr txBox="1"/>
      </xdr:nvSpPr>
      <xdr:spPr>
        <a:xfrm>
          <a:off x="14414500" y="1383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759" name="楕円 758">
          <a:extLst>
            <a:ext uri="{FF2B5EF4-FFF2-40B4-BE49-F238E27FC236}">
              <a16:creationId xmlns:a16="http://schemas.microsoft.com/office/drawing/2014/main" id="{8353ACB1-812E-437F-A2F5-029DB33D77B8}"/>
            </a:ext>
          </a:extLst>
        </xdr:cNvPr>
        <xdr:cNvSpPr/>
      </xdr:nvSpPr>
      <xdr:spPr>
        <a:xfrm>
          <a:off x="13578840" y="139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121376</xdr:rowOff>
    </xdr:to>
    <xdr:cxnSp macro="">
      <xdr:nvCxnSpPr>
        <xdr:cNvPr id="760" name="直線コネクタ 759">
          <a:extLst>
            <a:ext uri="{FF2B5EF4-FFF2-40B4-BE49-F238E27FC236}">
              <a16:creationId xmlns:a16="http://schemas.microsoft.com/office/drawing/2014/main" id="{C39CB7CF-EFFF-4310-9A92-9ACF6E20D1AC}"/>
            </a:ext>
          </a:extLst>
        </xdr:cNvPr>
        <xdr:cNvCxnSpPr/>
      </xdr:nvCxnSpPr>
      <xdr:spPr>
        <a:xfrm>
          <a:off x="13629640" y="14014269"/>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24856</xdr:rowOff>
    </xdr:from>
    <xdr:to>
      <xdr:col>76</xdr:col>
      <xdr:colOff>165100</xdr:colOff>
      <xdr:row>83</xdr:row>
      <xdr:rowOff>126456</xdr:rowOff>
    </xdr:to>
    <xdr:sp macro="" textlink="">
      <xdr:nvSpPr>
        <xdr:cNvPr id="761" name="楕円 760">
          <a:extLst>
            <a:ext uri="{FF2B5EF4-FFF2-40B4-BE49-F238E27FC236}">
              <a16:creationId xmlns:a16="http://schemas.microsoft.com/office/drawing/2014/main" id="{66CA92FE-1EBD-40B0-A993-3307478FC463}"/>
            </a:ext>
          </a:extLst>
        </xdr:cNvPr>
        <xdr:cNvSpPr/>
      </xdr:nvSpPr>
      <xdr:spPr>
        <a:xfrm>
          <a:off x="12804140" y="139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83</xdr:row>
      <xdr:rowOff>100149</xdr:rowOff>
    </xdr:to>
    <xdr:cxnSp macro="">
      <xdr:nvCxnSpPr>
        <xdr:cNvPr id="762" name="直線コネクタ 761">
          <a:extLst>
            <a:ext uri="{FF2B5EF4-FFF2-40B4-BE49-F238E27FC236}">
              <a16:creationId xmlns:a16="http://schemas.microsoft.com/office/drawing/2014/main" id="{B91C08B9-1262-4DA0-8DA6-3CE5AB39CD9F}"/>
            </a:ext>
          </a:extLst>
        </xdr:cNvPr>
        <xdr:cNvCxnSpPr/>
      </xdr:nvCxnSpPr>
      <xdr:spPr>
        <a:xfrm>
          <a:off x="12854940" y="13989776"/>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763" name="楕円 762">
          <a:extLst>
            <a:ext uri="{FF2B5EF4-FFF2-40B4-BE49-F238E27FC236}">
              <a16:creationId xmlns:a16="http://schemas.microsoft.com/office/drawing/2014/main" id="{74DF5BB0-E616-4BD4-9A96-EF11F9A9038B}"/>
            </a:ext>
          </a:extLst>
        </xdr:cNvPr>
        <xdr:cNvSpPr/>
      </xdr:nvSpPr>
      <xdr:spPr>
        <a:xfrm>
          <a:off x="12029440" y="13922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75656</xdr:rowOff>
    </xdr:to>
    <xdr:cxnSp macro="">
      <xdr:nvCxnSpPr>
        <xdr:cNvPr id="764" name="直線コネクタ 763">
          <a:extLst>
            <a:ext uri="{FF2B5EF4-FFF2-40B4-BE49-F238E27FC236}">
              <a16:creationId xmlns:a16="http://schemas.microsoft.com/office/drawing/2014/main" id="{E777081A-5CD9-4456-A0B2-29160F264916}"/>
            </a:ext>
          </a:extLst>
        </xdr:cNvPr>
        <xdr:cNvCxnSpPr/>
      </xdr:nvCxnSpPr>
      <xdr:spPr>
        <a:xfrm>
          <a:off x="12072620" y="1397344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157118</xdr:rowOff>
    </xdr:from>
    <xdr:to>
      <xdr:col>67</xdr:col>
      <xdr:colOff>101600</xdr:colOff>
      <xdr:row>83</xdr:row>
      <xdr:rowOff>87268</xdr:rowOff>
    </xdr:to>
    <xdr:sp macro="" textlink="">
      <xdr:nvSpPr>
        <xdr:cNvPr id="765" name="楕円 764">
          <a:extLst>
            <a:ext uri="{FF2B5EF4-FFF2-40B4-BE49-F238E27FC236}">
              <a16:creationId xmlns:a16="http://schemas.microsoft.com/office/drawing/2014/main" id="{7962CA90-8AFE-47BB-8ADC-1D183C6149E9}"/>
            </a:ext>
          </a:extLst>
        </xdr:cNvPr>
        <xdr:cNvSpPr/>
      </xdr:nvSpPr>
      <xdr:spPr>
        <a:xfrm>
          <a:off x="11231880" y="13903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36468</xdr:rowOff>
    </xdr:from>
    <xdr:to>
      <xdr:col>71</xdr:col>
      <xdr:colOff>177800</xdr:colOff>
      <xdr:row>83</xdr:row>
      <xdr:rowOff>59327</xdr:rowOff>
    </xdr:to>
    <xdr:cxnSp macro="">
      <xdr:nvCxnSpPr>
        <xdr:cNvPr id="766" name="直線コネクタ 765">
          <a:extLst>
            <a:ext uri="{FF2B5EF4-FFF2-40B4-BE49-F238E27FC236}">
              <a16:creationId xmlns:a16="http://schemas.microsoft.com/office/drawing/2014/main" id="{DF449E12-D9FE-4075-8107-088895CBE9DF}"/>
            </a:ext>
          </a:extLst>
        </xdr:cNvPr>
        <xdr:cNvCxnSpPr/>
      </xdr:nvCxnSpPr>
      <xdr:spPr>
        <a:xfrm>
          <a:off x="11282680" y="13950588"/>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598A7602-BB8A-4073-947B-035AFC33C7B2}"/>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914D922B-8C5B-49C6-A0D2-611992B8240E}"/>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92A0296B-8495-47D3-8BEC-B89412064D29}"/>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AD0D2AB1-507C-47DF-BFAF-84B186A54D9D}"/>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167476</xdr:rowOff>
    </xdr:from>
    <xdr:ext cx="405111" cy="259045"/>
    <xdr:sp macro="" textlink="">
      <xdr:nvSpPr>
        <xdr:cNvPr id="771" name="n_1mainValue【消防施設】&#10;有形固定資産減価償却率">
          <a:extLst>
            <a:ext uri="{FF2B5EF4-FFF2-40B4-BE49-F238E27FC236}">
              <a16:creationId xmlns:a16="http://schemas.microsoft.com/office/drawing/2014/main" id="{7A06E768-42A4-4DDF-850A-A84ADADD5A4F}"/>
            </a:ext>
          </a:extLst>
        </xdr:cNvPr>
        <xdr:cNvSpPr txBox="1"/>
      </xdr:nvSpPr>
      <xdr:spPr>
        <a:xfrm>
          <a:off x="1343724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142983</xdr:rowOff>
    </xdr:from>
    <xdr:ext cx="405111" cy="259045"/>
    <xdr:sp macro="" textlink="">
      <xdr:nvSpPr>
        <xdr:cNvPr id="772" name="n_2mainValue【消防施設】&#10;有形固定資産減価償却率">
          <a:extLst>
            <a:ext uri="{FF2B5EF4-FFF2-40B4-BE49-F238E27FC236}">
              <a16:creationId xmlns:a16="http://schemas.microsoft.com/office/drawing/2014/main" id="{65F68003-AB80-4CB7-811E-DEB6A6094EF0}"/>
            </a:ext>
          </a:extLst>
        </xdr:cNvPr>
        <xdr:cNvSpPr txBox="1"/>
      </xdr:nvSpPr>
      <xdr:spPr>
        <a:xfrm>
          <a:off x="1267524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126654</xdr:rowOff>
    </xdr:from>
    <xdr:ext cx="405111" cy="259045"/>
    <xdr:sp macro="" textlink="">
      <xdr:nvSpPr>
        <xdr:cNvPr id="773" name="n_3mainValue【消防施設】&#10;有形固定資産減価償却率">
          <a:extLst>
            <a:ext uri="{FF2B5EF4-FFF2-40B4-BE49-F238E27FC236}">
              <a16:creationId xmlns:a16="http://schemas.microsoft.com/office/drawing/2014/main" id="{A097CF45-6702-4F4F-B49B-30B37ACF8FCE}"/>
            </a:ext>
          </a:extLst>
        </xdr:cNvPr>
        <xdr:cNvSpPr txBox="1"/>
      </xdr:nvSpPr>
      <xdr:spPr>
        <a:xfrm>
          <a:off x="11900544" y="1370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774" name="n_4mainValue【消防施設】&#10;有形固定資産減価償却率">
          <a:extLst>
            <a:ext uri="{FF2B5EF4-FFF2-40B4-BE49-F238E27FC236}">
              <a16:creationId xmlns:a16="http://schemas.microsoft.com/office/drawing/2014/main" id="{E0A18A6E-B7A9-41CA-8E65-ED211713FA25}"/>
            </a:ext>
          </a:extLst>
        </xdr:cNvPr>
        <xdr:cNvSpPr txBox="1"/>
      </xdr:nvSpPr>
      <xdr:spPr>
        <a:xfrm>
          <a:off x="11102984" y="1368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40473C5A-156D-48DC-96D5-2BE92D9EC3A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B80AAC65-805C-4425-888C-BCB2C89D116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3C40286-DD2F-4C06-8576-9AFBEDE9F9E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BA58D773-6032-4F91-A0AC-9E1830C9808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DA1A56D6-329A-47FA-B62B-8088E944D1F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288BB537-015B-45AB-AC09-943896AFB39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184A9CE-6943-4891-A6DB-B19B52B5DD0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44B2170E-BA86-4188-849F-CA426B89586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79438050-3593-46C0-BF2A-01803560C8B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96BD7BE-FF95-4E0F-9C60-3FBD5E48A32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2E41925B-69B9-483C-94D3-D89BA53BEE1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6B53B02C-41E9-47C3-BD42-25C92CD6615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4C80A596-C537-4A0E-A16C-B84F9E593C1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140FBF74-63B1-4E7A-97F1-221D8D7EF401}"/>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4343E95D-B504-4259-A6ED-1867539718B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856F1989-8333-4B93-A7C6-C7E175519DD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F441559C-BB8E-4BC5-9BBE-BCD4D48BBE5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3062756E-FAE5-49DF-8CF7-61A56CB9FBB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2930DFB-FD2B-4341-9154-3BB8253FD15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F3BE530-EC2F-4787-8A44-7EFB3EDD8B3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2C5DA27D-3873-4516-B210-3BF3D331E20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7CFE3748-E83C-4CBC-B795-05857BDE27A7}"/>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BD20B945-7CB3-43B2-85B4-73CBA6A7ACFC}"/>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31AE5C83-C6EA-474F-B910-20B5F15C90ED}"/>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E3DB7C8B-2D15-48D9-8237-69D5BC9FE2CB}"/>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CD473D77-3C64-4BB9-A1C8-E4B85BE821B8}"/>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424A0FA3-248D-4F9C-A839-8675DF9985BE}"/>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A449263-E2E9-45FF-B97A-0E1FCCE75AB4}"/>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E3D4B87B-F9CA-42B0-9E4D-338BA7C65997}"/>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E2141DE6-5CDC-4EBF-BF9C-54D63B1FCA79}"/>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9BA2AB72-3E4A-4FDB-96B7-AD7868C3D359}"/>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5FF84A25-7852-4106-BCFF-D56400F53125}"/>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48AFE53-8169-497B-8C40-9E6C7A83E3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B036A82-9FAE-44B3-8DC8-3E171213BEB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B4F1489-B387-4F00-9A88-9CFB535D775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A2EBC2D-12D2-47B5-891F-97E0E61A117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B0CCFE-5D46-47DA-851E-052B7363A2C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2" name="楕円 811">
          <a:extLst>
            <a:ext uri="{FF2B5EF4-FFF2-40B4-BE49-F238E27FC236}">
              <a16:creationId xmlns:a16="http://schemas.microsoft.com/office/drawing/2014/main" id="{FF4C1A83-CF4F-48DC-8409-DFA70413B69D}"/>
            </a:ext>
          </a:extLst>
        </xdr:cNvPr>
        <xdr:cNvSpPr/>
      </xdr:nvSpPr>
      <xdr:spPr>
        <a:xfrm>
          <a:off x="1945894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13" name="【消防施設】&#10;一人当たり面積該当値テキスト">
          <a:extLst>
            <a:ext uri="{FF2B5EF4-FFF2-40B4-BE49-F238E27FC236}">
              <a16:creationId xmlns:a16="http://schemas.microsoft.com/office/drawing/2014/main" id="{D47B785E-7D3C-4458-B6B5-E9F5E75C1502}"/>
            </a:ext>
          </a:extLst>
        </xdr:cNvPr>
        <xdr:cNvSpPr txBox="1"/>
      </xdr:nvSpPr>
      <xdr:spPr>
        <a:xfrm>
          <a:off x="1954784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814" name="楕円 813">
          <a:extLst>
            <a:ext uri="{FF2B5EF4-FFF2-40B4-BE49-F238E27FC236}">
              <a16:creationId xmlns:a16="http://schemas.microsoft.com/office/drawing/2014/main" id="{B442F2F5-4D16-498A-BAC3-AE2070AB7278}"/>
            </a:ext>
          </a:extLst>
        </xdr:cNvPr>
        <xdr:cNvSpPr/>
      </xdr:nvSpPr>
      <xdr:spPr>
        <a:xfrm>
          <a:off x="1873504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31242</xdr:rowOff>
    </xdr:to>
    <xdr:cxnSp macro="">
      <xdr:nvCxnSpPr>
        <xdr:cNvPr id="815" name="直線コネクタ 814">
          <a:extLst>
            <a:ext uri="{FF2B5EF4-FFF2-40B4-BE49-F238E27FC236}">
              <a16:creationId xmlns:a16="http://schemas.microsoft.com/office/drawing/2014/main" id="{BAB3706B-07AB-4B11-A85D-69FD66DC7BE5}"/>
            </a:ext>
          </a:extLst>
        </xdr:cNvPr>
        <xdr:cNvCxnSpPr/>
      </xdr:nvCxnSpPr>
      <xdr:spPr>
        <a:xfrm flipV="1">
          <a:off x="18778220" y="1427607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16" name="楕円 815">
          <a:extLst>
            <a:ext uri="{FF2B5EF4-FFF2-40B4-BE49-F238E27FC236}">
              <a16:creationId xmlns:a16="http://schemas.microsoft.com/office/drawing/2014/main" id="{48C381FA-6AFC-40FF-AD51-4B3541D678B7}"/>
            </a:ext>
          </a:extLst>
        </xdr:cNvPr>
        <xdr:cNvSpPr/>
      </xdr:nvSpPr>
      <xdr:spPr>
        <a:xfrm>
          <a:off x="179374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817" name="直線コネクタ 816">
          <a:extLst>
            <a:ext uri="{FF2B5EF4-FFF2-40B4-BE49-F238E27FC236}">
              <a16:creationId xmlns:a16="http://schemas.microsoft.com/office/drawing/2014/main" id="{ED396C96-4EEF-47D4-99A9-380B173471EB}"/>
            </a:ext>
          </a:extLst>
        </xdr:cNvPr>
        <xdr:cNvCxnSpPr/>
      </xdr:nvCxnSpPr>
      <xdr:spPr>
        <a:xfrm>
          <a:off x="17988280" y="142806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18" name="楕円 817">
          <a:extLst>
            <a:ext uri="{FF2B5EF4-FFF2-40B4-BE49-F238E27FC236}">
              <a16:creationId xmlns:a16="http://schemas.microsoft.com/office/drawing/2014/main" id="{F5B760B7-3783-46CE-AD5E-587A18D2E322}"/>
            </a:ext>
          </a:extLst>
        </xdr:cNvPr>
        <xdr:cNvSpPr/>
      </xdr:nvSpPr>
      <xdr:spPr>
        <a:xfrm>
          <a:off x="171627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819" name="直線コネクタ 818">
          <a:extLst>
            <a:ext uri="{FF2B5EF4-FFF2-40B4-BE49-F238E27FC236}">
              <a16:creationId xmlns:a16="http://schemas.microsoft.com/office/drawing/2014/main" id="{7005F508-7761-401B-BA9B-7A0FED3B3F13}"/>
            </a:ext>
          </a:extLst>
        </xdr:cNvPr>
        <xdr:cNvCxnSpPr/>
      </xdr:nvCxnSpPr>
      <xdr:spPr>
        <a:xfrm>
          <a:off x="17213580" y="142806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20" name="楕円 819">
          <a:extLst>
            <a:ext uri="{FF2B5EF4-FFF2-40B4-BE49-F238E27FC236}">
              <a16:creationId xmlns:a16="http://schemas.microsoft.com/office/drawing/2014/main" id="{447C0EE7-13D9-4DF2-8A0D-D8B979B80EEF}"/>
            </a:ext>
          </a:extLst>
        </xdr:cNvPr>
        <xdr:cNvSpPr/>
      </xdr:nvSpPr>
      <xdr:spPr>
        <a:xfrm>
          <a:off x="1638808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35813</xdr:rowOff>
    </xdr:to>
    <xdr:cxnSp macro="">
      <xdr:nvCxnSpPr>
        <xdr:cNvPr id="821" name="直線コネクタ 820">
          <a:extLst>
            <a:ext uri="{FF2B5EF4-FFF2-40B4-BE49-F238E27FC236}">
              <a16:creationId xmlns:a16="http://schemas.microsoft.com/office/drawing/2014/main" id="{E2B9ACFD-3787-429C-A3CA-96E3AB3B5F64}"/>
            </a:ext>
          </a:extLst>
        </xdr:cNvPr>
        <xdr:cNvCxnSpPr/>
      </xdr:nvCxnSpPr>
      <xdr:spPr>
        <a:xfrm flipV="1">
          <a:off x="16431260" y="1428064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C10B180C-06D6-4CDE-ABDF-2C507F1EE96E}"/>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5EC92B1C-A346-4F32-9EDF-8397B1B5068E}"/>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D1FBD0A6-14F7-4B31-AACD-FCEC84D09018}"/>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EF4F7ACC-B440-4F25-80C2-306BA541CA44}"/>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826" name="n_1mainValue【消防施設】&#10;一人当たり面積">
          <a:extLst>
            <a:ext uri="{FF2B5EF4-FFF2-40B4-BE49-F238E27FC236}">
              <a16:creationId xmlns:a16="http://schemas.microsoft.com/office/drawing/2014/main" id="{F6271059-1168-4F03-9B76-584819E896A3}"/>
            </a:ext>
          </a:extLst>
        </xdr:cNvPr>
        <xdr:cNvSpPr txBox="1"/>
      </xdr:nvSpPr>
      <xdr:spPr>
        <a:xfrm>
          <a:off x="1856112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27" name="n_2mainValue【消防施設】&#10;一人当たり面積">
          <a:extLst>
            <a:ext uri="{FF2B5EF4-FFF2-40B4-BE49-F238E27FC236}">
              <a16:creationId xmlns:a16="http://schemas.microsoft.com/office/drawing/2014/main" id="{7023E0F8-5788-4256-ABD1-5A4AB8C80B0B}"/>
            </a:ext>
          </a:extLst>
        </xdr:cNvPr>
        <xdr:cNvSpPr txBox="1"/>
      </xdr:nvSpPr>
      <xdr:spPr>
        <a:xfrm>
          <a:off x="177762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28" name="n_3mainValue【消防施設】&#10;一人当たり面積">
          <a:extLst>
            <a:ext uri="{FF2B5EF4-FFF2-40B4-BE49-F238E27FC236}">
              <a16:creationId xmlns:a16="http://schemas.microsoft.com/office/drawing/2014/main" id="{1DF994B1-0535-4A10-83A6-1ED1955BB416}"/>
            </a:ext>
          </a:extLst>
        </xdr:cNvPr>
        <xdr:cNvSpPr txBox="1"/>
      </xdr:nvSpPr>
      <xdr:spPr>
        <a:xfrm>
          <a:off x="170015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29" name="n_4mainValue【消防施設】&#10;一人当たり面積">
          <a:extLst>
            <a:ext uri="{FF2B5EF4-FFF2-40B4-BE49-F238E27FC236}">
              <a16:creationId xmlns:a16="http://schemas.microsoft.com/office/drawing/2014/main" id="{56B01A9F-2D43-4337-8127-BC9B46E1DFFC}"/>
            </a:ext>
          </a:extLst>
        </xdr:cNvPr>
        <xdr:cNvSpPr txBox="1"/>
      </xdr:nvSpPr>
      <xdr:spPr>
        <a:xfrm>
          <a:off x="162268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ADBE93D0-6B1E-46F2-94F2-213770C2806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FE691566-43ED-4CD7-BFCC-E00CCBD919F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9F65633E-3B29-4766-90B5-0190CCC8EE9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FBF98D8-43DA-4CDD-A876-256060C7B4B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5B16FE98-138D-483B-9A9D-DB341815360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742AAD76-58B4-4E9B-A895-CD2D1F6C765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D2A5557C-AEE1-4C50-B798-87EBBCED834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6FFC4A0D-4169-48C0-93B1-0208891E85A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AEBCC9A7-018E-4DC2-ADB6-63CFF8A1BF9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34F6A417-0AC4-4AB0-8604-F207CB4D94F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4C73FE17-6DD1-4794-B1D1-35C2AE16976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A941D7E8-5D74-4D79-8DBC-FA4B392C4EA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8B4F037-F129-4325-9C38-F0AD6553DF0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4D9C07C-351C-4912-A88A-FBB74029A4B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C928813A-69E1-4DEA-811B-B4CAC52CB37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B28858EF-C702-42E4-99A3-FEA93A92EB1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C05E425-E620-4528-8325-9B945EE9622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AD36F7E8-11FE-4CA5-A0C7-B1B5AF5EA7B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796B1562-4B61-4CDC-8C88-A2B38D712C2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83474362-2CF3-4702-9548-4208B845532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92B4CF43-4D7E-48E1-B846-41B18E4BEC9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5CFCBC61-6657-4BE7-89F8-F33946C0F5A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9DA2B5C7-1E9A-4AD5-B511-7DD325385D7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87B48845-ECB6-41E9-BC9E-0C18AF83F18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8A08DF0A-A6D7-417F-9055-77DAC82A198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B15A06DC-4C63-4B5E-B91C-12A4FF12DF07}"/>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C1AD7FEE-B2FF-45A7-B0B4-EA2C23EEB97E}"/>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2D552D1D-A95F-4859-986C-C63EBE76EB5D}"/>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69BB322F-A5C2-4869-AEE5-2D1F7B1F4D8D}"/>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85F6FA1F-96B4-43B9-911C-1524956F8AD4}"/>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A6FC77C0-2A58-4D4E-A910-45FFE53F1038}"/>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F9E0A8F-A4C3-4779-BBFB-596CDA2B9D3D}"/>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74CB76B5-0D7D-48C9-B77F-88B240D0B5D5}"/>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3F5BC127-E6DB-4EC7-9E7F-68B28DD3739E}"/>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3357351F-2CE2-43F6-A880-A09E7985D365}"/>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982C0CA3-D8A4-4B35-B75B-13A27950BFB4}"/>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ED18866-D9FC-4428-823E-CE8822D2706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FB65F5A-D49F-4370-881B-7A09F69C087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A15416E-7D89-4531-930D-72B50E4FB2B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D1201DE-0397-4D63-BE9F-9B9BEBEF9D5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E5E57A5-E9DB-4B28-8060-AFB846522E5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871" name="楕円 870">
          <a:extLst>
            <a:ext uri="{FF2B5EF4-FFF2-40B4-BE49-F238E27FC236}">
              <a16:creationId xmlns:a16="http://schemas.microsoft.com/office/drawing/2014/main" id="{53E995E9-AC7A-420D-8EC1-F51DDA4C57A6}"/>
            </a:ext>
          </a:extLst>
        </xdr:cNvPr>
        <xdr:cNvSpPr/>
      </xdr:nvSpPr>
      <xdr:spPr>
        <a:xfrm>
          <a:off x="14325600" y="177696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872" name="【庁舎】&#10;有形固定資産減価償却率該当値テキスト">
          <a:extLst>
            <a:ext uri="{FF2B5EF4-FFF2-40B4-BE49-F238E27FC236}">
              <a16:creationId xmlns:a16="http://schemas.microsoft.com/office/drawing/2014/main" id="{FA179775-D14B-4DD7-A140-7A62EE34E051}"/>
            </a:ext>
          </a:extLst>
        </xdr:cNvPr>
        <xdr:cNvSpPr txBox="1"/>
      </xdr:nvSpPr>
      <xdr:spPr>
        <a:xfrm>
          <a:off x="14414500"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873" name="楕円 872">
          <a:extLst>
            <a:ext uri="{FF2B5EF4-FFF2-40B4-BE49-F238E27FC236}">
              <a16:creationId xmlns:a16="http://schemas.microsoft.com/office/drawing/2014/main" id="{02926A40-B1A1-4E11-8AE7-B8646F2FDCB9}"/>
            </a:ext>
          </a:extLst>
        </xdr:cNvPr>
        <xdr:cNvSpPr/>
      </xdr:nvSpPr>
      <xdr:spPr>
        <a:xfrm>
          <a:off x="1357884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46808</xdr:rowOff>
    </xdr:to>
    <xdr:cxnSp macro="">
      <xdr:nvCxnSpPr>
        <xdr:cNvPr id="874" name="直線コネクタ 873">
          <a:extLst>
            <a:ext uri="{FF2B5EF4-FFF2-40B4-BE49-F238E27FC236}">
              <a16:creationId xmlns:a16="http://schemas.microsoft.com/office/drawing/2014/main" id="{5B1E7992-1B88-4F0B-8DC9-88ED1C8DBA05}"/>
            </a:ext>
          </a:extLst>
        </xdr:cNvPr>
        <xdr:cNvCxnSpPr/>
      </xdr:nvCxnSpPr>
      <xdr:spPr>
        <a:xfrm>
          <a:off x="13629640" y="17780726"/>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875" name="楕円 874">
          <a:extLst>
            <a:ext uri="{FF2B5EF4-FFF2-40B4-BE49-F238E27FC236}">
              <a16:creationId xmlns:a16="http://schemas.microsoft.com/office/drawing/2014/main" id="{EC8F7F0D-2B60-4BD5-B78C-9B587C30FF41}"/>
            </a:ext>
          </a:extLst>
        </xdr:cNvPr>
        <xdr:cNvSpPr/>
      </xdr:nvSpPr>
      <xdr:spPr>
        <a:xfrm>
          <a:off x="12804140" y="17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63137</xdr:rowOff>
    </xdr:to>
    <xdr:cxnSp macro="">
      <xdr:nvCxnSpPr>
        <xdr:cNvPr id="876" name="直線コネクタ 875">
          <a:extLst>
            <a:ext uri="{FF2B5EF4-FFF2-40B4-BE49-F238E27FC236}">
              <a16:creationId xmlns:a16="http://schemas.microsoft.com/office/drawing/2014/main" id="{EC8F2EAC-294B-469D-8090-22B97B805786}"/>
            </a:ext>
          </a:extLst>
        </xdr:cNvPr>
        <xdr:cNvCxnSpPr/>
      </xdr:nvCxnSpPr>
      <xdr:spPr>
        <a:xfrm flipV="1">
          <a:off x="12854940" y="17780726"/>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877" name="楕円 876">
          <a:extLst>
            <a:ext uri="{FF2B5EF4-FFF2-40B4-BE49-F238E27FC236}">
              <a16:creationId xmlns:a16="http://schemas.microsoft.com/office/drawing/2014/main" id="{98FA7824-9B59-490E-898F-FD46B5BDC2CD}"/>
            </a:ext>
          </a:extLst>
        </xdr:cNvPr>
        <xdr:cNvSpPr/>
      </xdr:nvSpPr>
      <xdr:spPr>
        <a:xfrm>
          <a:off x="12029440" y="17750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63137</xdr:rowOff>
    </xdr:to>
    <xdr:cxnSp macro="">
      <xdr:nvCxnSpPr>
        <xdr:cNvPr id="878" name="直線コネクタ 877">
          <a:extLst>
            <a:ext uri="{FF2B5EF4-FFF2-40B4-BE49-F238E27FC236}">
              <a16:creationId xmlns:a16="http://schemas.microsoft.com/office/drawing/2014/main" id="{504BB52D-228B-4143-A4CA-402FB767D3B3}"/>
            </a:ext>
          </a:extLst>
        </xdr:cNvPr>
        <xdr:cNvCxnSpPr/>
      </xdr:nvCxnSpPr>
      <xdr:spPr>
        <a:xfrm>
          <a:off x="12072620" y="1779705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879" name="楕円 878">
          <a:extLst>
            <a:ext uri="{FF2B5EF4-FFF2-40B4-BE49-F238E27FC236}">
              <a16:creationId xmlns:a16="http://schemas.microsoft.com/office/drawing/2014/main" id="{247F90BF-E53D-4009-9187-E61E46B28BA1}"/>
            </a:ext>
          </a:extLst>
        </xdr:cNvPr>
        <xdr:cNvSpPr/>
      </xdr:nvSpPr>
      <xdr:spPr>
        <a:xfrm>
          <a:off x="1123188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27214</xdr:rowOff>
    </xdr:to>
    <xdr:cxnSp macro="">
      <xdr:nvCxnSpPr>
        <xdr:cNvPr id="880" name="直線コネクタ 879">
          <a:extLst>
            <a:ext uri="{FF2B5EF4-FFF2-40B4-BE49-F238E27FC236}">
              <a16:creationId xmlns:a16="http://schemas.microsoft.com/office/drawing/2014/main" id="{9BAC968F-EAF9-4E1A-930E-93BDC46187FC}"/>
            </a:ext>
          </a:extLst>
        </xdr:cNvPr>
        <xdr:cNvCxnSpPr/>
      </xdr:nvCxnSpPr>
      <xdr:spPr>
        <a:xfrm>
          <a:off x="11282680" y="17761676"/>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7A02DC4-FEAB-4C92-A781-0BCF8716CAAB}"/>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679D366E-BDD3-49CA-B6C1-16969EAB2F70}"/>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CCC5F284-5414-44C1-B018-F225A4B0E768}"/>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9DC50259-4501-4218-BED1-D6BA61D27F86}"/>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885" name="n_1mainValue【庁舎】&#10;有形固定資産減価償却率">
          <a:extLst>
            <a:ext uri="{FF2B5EF4-FFF2-40B4-BE49-F238E27FC236}">
              <a16:creationId xmlns:a16="http://schemas.microsoft.com/office/drawing/2014/main" id="{FD9BC9F1-3C54-4BB9-B8D4-FE9B4D6D2DFC}"/>
            </a:ext>
          </a:extLst>
        </xdr:cNvPr>
        <xdr:cNvSpPr txBox="1"/>
      </xdr:nvSpPr>
      <xdr:spPr>
        <a:xfrm>
          <a:off x="13437244"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886" name="n_2mainValue【庁舎】&#10;有形固定資産減価償却率">
          <a:extLst>
            <a:ext uri="{FF2B5EF4-FFF2-40B4-BE49-F238E27FC236}">
              <a16:creationId xmlns:a16="http://schemas.microsoft.com/office/drawing/2014/main" id="{43092957-FC1B-44A3-A795-117F18B0189E}"/>
            </a:ext>
          </a:extLst>
        </xdr:cNvPr>
        <xdr:cNvSpPr txBox="1"/>
      </xdr:nvSpPr>
      <xdr:spPr>
        <a:xfrm>
          <a:off x="12675244"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887" name="n_3mainValue【庁舎】&#10;有形固定資産減価償却率">
          <a:extLst>
            <a:ext uri="{FF2B5EF4-FFF2-40B4-BE49-F238E27FC236}">
              <a16:creationId xmlns:a16="http://schemas.microsoft.com/office/drawing/2014/main" id="{6F561AEC-9F5F-4543-857A-DCCEBD69C7A1}"/>
            </a:ext>
          </a:extLst>
        </xdr:cNvPr>
        <xdr:cNvSpPr txBox="1"/>
      </xdr:nvSpPr>
      <xdr:spPr>
        <a:xfrm>
          <a:off x="1190054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888" name="n_4mainValue【庁舎】&#10;有形固定資産減価償却率">
          <a:extLst>
            <a:ext uri="{FF2B5EF4-FFF2-40B4-BE49-F238E27FC236}">
              <a16:creationId xmlns:a16="http://schemas.microsoft.com/office/drawing/2014/main" id="{AD427165-7377-476E-BDE3-40C95F932F3C}"/>
            </a:ext>
          </a:extLst>
        </xdr:cNvPr>
        <xdr:cNvSpPr txBox="1"/>
      </xdr:nvSpPr>
      <xdr:spPr>
        <a:xfrm>
          <a:off x="1110298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2E00E118-FE8A-4A5D-BAF9-9B0F1EDE79F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F0A164A5-4995-4C32-95E3-2BAD08B13EF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E8BE7897-B67B-4591-9949-0ACE138C9F3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7FFEA734-E1C5-40C8-B49F-B0317D6FDC6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C56504C2-1C52-4FBC-8891-C5EA8D512A7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CF227591-6DB2-4EEA-A013-3DA50F1DA8A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CEA023E-3339-4454-B222-040DD8818EC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B6A05151-6EA9-4F3B-A7FB-E9C9C615E9A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66CF7999-42EB-41DF-A08F-361A083608D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FF8A0AFC-FCE9-4AF5-A1BB-DA6542E8CAA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D6B864B5-949F-46D3-90F4-403188F0407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AEEC8EB-908E-4349-B705-981326979EC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3642B391-69B6-48A0-99DA-9EA899CC727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83820760-0689-4B59-85AB-2B572BC80A9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A078A691-7F2A-40DC-A8B4-A52DB319EB7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1BC835AF-0600-4C75-8A5E-13FF2D549CF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61F81BB1-3263-4F8C-B0F9-E8742A8456C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1098BE15-9931-4CCF-9C93-B02606A1F6B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EEEF5C95-A9D4-46E5-A1C8-7C39D545064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3E899285-7E4E-4A22-986B-A5761A1A5BF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68A016D6-17CB-4637-A4CA-379A8601E97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645610CF-D2CB-4814-9759-BD6A4AE52DA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155F181C-2C6F-4502-814D-AC373866E7F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FBCE18C0-2930-4B99-8433-16362072E66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81838CFF-4B6E-427F-91A3-E12F6274C31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601B94E1-1C44-47C9-A796-74C84320CF84}"/>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FD07F9DB-8E37-4529-9890-8040107F182A}"/>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A04DFF6E-51D2-4AD4-82E0-B792E0C2FF4D}"/>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80069977-70B8-4EEA-811F-E58A501822D1}"/>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70FCB1CF-5478-40E1-8908-0601845A0BAA}"/>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CE5F615F-4C08-4E61-BA07-547366D620B1}"/>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56360F0D-3C12-4629-870E-5AC9CE25102C}"/>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1A9A565A-87E7-4BA4-B9F0-212F8668C4BC}"/>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F7E6D8B6-9A22-454C-B9D7-50A1B2EADF46}"/>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442F0C82-4C9A-4CE7-8ED8-F338F8839224}"/>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B26D08BF-74AD-4B05-A76B-5B5944588EC3}"/>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467C7B5-ACCD-4FC0-BB54-26D671E1FEB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D77926E-BF92-43C3-A1FC-353926C4D51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6C38364-B6B8-4BCF-97B7-358A463B653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423DA76-5E19-42F0-A183-8C5384D43A8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1AC61AE-2535-4154-A29A-3166A327528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930" name="楕円 929">
          <a:extLst>
            <a:ext uri="{FF2B5EF4-FFF2-40B4-BE49-F238E27FC236}">
              <a16:creationId xmlns:a16="http://schemas.microsoft.com/office/drawing/2014/main" id="{C36A55C4-84B9-44D0-83EB-B8847370D47F}"/>
            </a:ext>
          </a:extLst>
        </xdr:cNvPr>
        <xdr:cNvSpPr/>
      </xdr:nvSpPr>
      <xdr:spPr>
        <a:xfrm>
          <a:off x="1945894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165479</xdr:rowOff>
    </xdr:from>
    <xdr:ext cx="469744" cy="259045"/>
    <xdr:sp macro="" textlink="">
      <xdr:nvSpPr>
        <xdr:cNvPr id="931" name="【庁舎】&#10;一人当たり面積該当値テキスト">
          <a:extLst>
            <a:ext uri="{FF2B5EF4-FFF2-40B4-BE49-F238E27FC236}">
              <a16:creationId xmlns:a16="http://schemas.microsoft.com/office/drawing/2014/main" id="{4A4539A3-4D90-449C-B983-F5487E61613C}"/>
            </a:ext>
          </a:extLst>
        </xdr:cNvPr>
        <xdr:cNvSpPr txBox="1"/>
      </xdr:nvSpPr>
      <xdr:spPr>
        <a:xfrm>
          <a:off x="19547840"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932" name="楕円 931">
          <a:extLst>
            <a:ext uri="{FF2B5EF4-FFF2-40B4-BE49-F238E27FC236}">
              <a16:creationId xmlns:a16="http://schemas.microsoft.com/office/drawing/2014/main" id="{E5B7DA11-87EC-4F81-A77B-5FA58427A30E}"/>
            </a:ext>
          </a:extLst>
        </xdr:cNvPr>
        <xdr:cNvSpPr/>
      </xdr:nvSpPr>
      <xdr:spPr>
        <a:xfrm>
          <a:off x="1873504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69669</xdr:rowOff>
    </xdr:to>
    <xdr:cxnSp macro="">
      <xdr:nvCxnSpPr>
        <xdr:cNvPr id="933" name="直線コネクタ 932">
          <a:extLst>
            <a:ext uri="{FF2B5EF4-FFF2-40B4-BE49-F238E27FC236}">
              <a16:creationId xmlns:a16="http://schemas.microsoft.com/office/drawing/2014/main" id="{AB0F807D-239F-4022-A945-5DCAAD1F121B}"/>
            </a:ext>
          </a:extLst>
        </xdr:cNvPr>
        <xdr:cNvCxnSpPr/>
      </xdr:nvCxnSpPr>
      <xdr:spPr>
        <a:xfrm flipV="1">
          <a:off x="18778220" y="17836242"/>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934" name="楕円 933">
          <a:extLst>
            <a:ext uri="{FF2B5EF4-FFF2-40B4-BE49-F238E27FC236}">
              <a16:creationId xmlns:a16="http://schemas.microsoft.com/office/drawing/2014/main" id="{C36D2348-22A6-4B30-B501-B4C2F9A35AFD}"/>
            </a:ext>
          </a:extLst>
        </xdr:cNvPr>
        <xdr:cNvSpPr/>
      </xdr:nvSpPr>
      <xdr:spPr>
        <a:xfrm>
          <a:off x="179374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72934</xdr:rowOff>
    </xdr:to>
    <xdr:cxnSp macro="">
      <xdr:nvCxnSpPr>
        <xdr:cNvPr id="935" name="直線コネクタ 934">
          <a:extLst>
            <a:ext uri="{FF2B5EF4-FFF2-40B4-BE49-F238E27FC236}">
              <a16:creationId xmlns:a16="http://schemas.microsoft.com/office/drawing/2014/main" id="{5E73F5E0-20F3-4E1A-9666-0DFE94E686DD}"/>
            </a:ext>
          </a:extLst>
        </xdr:cNvPr>
        <xdr:cNvCxnSpPr/>
      </xdr:nvCxnSpPr>
      <xdr:spPr>
        <a:xfrm flipV="1">
          <a:off x="17988280" y="1783950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6" name="楕円 935">
          <a:extLst>
            <a:ext uri="{FF2B5EF4-FFF2-40B4-BE49-F238E27FC236}">
              <a16:creationId xmlns:a16="http://schemas.microsoft.com/office/drawing/2014/main" id="{E748908B-E9CF-4AC2-94BF-62408A29A6F3}"/>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76200</xdr:rowOff>
    </xdr:to>
    <xdr:cxnSp macro="">
      <xdr:nvCxnSpPr>
        <xdr:cNvPr id="937" name="直線コネクタ 936">
          <a:extLst>
            <a:ext uri="{FF2B5EF4-FFF2-40B4-BE49-F238E27FC236}">
              <a16:creationId xmlns:a16="http://schemas.microsoft.com/office/drawing/2014/main" id="{48EE1A34-C778-44F6-8DF0-A5406E4CBB57}"/>
            </a:ext>
          </a:extLst>
        </xdr:cNvPr>
        <xdr:cNvCxnSpPr/>
      </xdr:nvCxnSpPr>
      <xdr:spPr>
        <a:xfrm flipV="1">
          <a:off x="17213580" y="1784277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38" name="楕円 937">
          <a:extLst>
            <a:ext uri="{FF2B5EF4-FFF2-40B4-BE49-F238E27FC236}">
              <a16:creationId xmlns:a16="http://schemas.microsoft.com/office/drawing/2014/main" id="{B435D9ED-B01F-4CE0-A842-4E31F19AE99D}"/>
            </a:ext>
          </a:extLst>
        </xdr:cNvPr>
        <xdr:cNvSpPr/>
      </xdr:nvSpPr>
      <xdr:spPr>
        <a:xfrm>
          <a:off x="1638808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939" name="直線コネクタ 938">
          <a:extLst>
            <a:ext uri="{FF2B5EF4-FFF2-40B4-BE49-F238E27FC236}">
              <a16:creationId xmlns:a16="http://schemas.microsoft.com/office/drawing/2014/main" id="{576AEEBD-6786-4B8B-B0F2-19BACDC9D312}"/>
            </a:ext>
          </a:extLst>
        </xdr:cNvPr>
        <xdr:cNvCxnSpPr/>
      </xdr:nvCxnSpPr>
      <xdr:spPr>
        <a:xfrm>
          <a:off x="16431260" y="178460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1D2A129-3076-4D76-A183-3434BE3969BB}"/>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6C1BF287-9A00-4514-B81A-8B6F14B56BDC}"/>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95A29D85-D187-4E41-9C6A-48E525D1735B}"/>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A3457457-C0AA-43C7-9EC9-E60DEB659C29}"/>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111596</xdr:rowOff>
    </xdr:from>
    <xdr:ext cx="469744" cy="259045"/>
    <xdr:sp macro="" textlink="">
      <xdr:nvSpPr>
        <xdr:cNvPr id="944" name="n_1mainValue【庁舎】&#10;一人当たり面積">
          <a:extLst>
            <a:ext uri="{FF2B5EF4-FFF2-40B4-BE49-F238E27FC236}">
              <a16:creationId xmlns:a16="http://schemas.microsoft.com/office/drawing/2014/main" id="{0A4A5315-1198-47D4-90BF-620FDE922D6D}"/>
            </a:ext>
          </a:extLst>
        </xdr:cNvPr>
        <xdr:cNvSpPr txBox="1"/>
      </xdr:nvSpPr>
      <xdr:spPr>
        <a:xfrm>
          <a:off x="18561127" y="1788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945" name="n_2mainValue【庁舎】&#10;一人当たり面積">
          <a:extLst>
            <a:ext uri="{FF2B5EF4-FFF2-40B4-BE49-F238E27FC236}">
              <a16:creationId xmlns:a16="http://schemas.microsoft.com/office/drawing/2014/main" id="{9DBD7CD3-7D63-4FA2-8768-98F3C41DDE49}"/>
            </a:ext>
          </a:extLst>
        </xdr:cNvPr>
        <xdr:cNvSpPr txBox="1"/>
      </xdr:nvSpPr>
      <xdr:spPr>
        <a:xfrm>
          <a:off x="1777626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6" name="n_3mainValue【庁舎】&#10;一人当たり面積">
          <a:extLst>
            <a:ext uri="{FF2B5EF4-FFF2-40B4-BE49-F238E27FC236}">
              <a16:creationId xmlns:a16="http://schemas.microsoft.com/office/drawing/2014/main" id="{9418945E-96B7-4C12-B4AC-44C9F36EA5B9}"/>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7" name="n_4mainValue【庁舎】&#10;一人当たり面積">
          <a:extLst>
            <a:ext uri="{FF2B5EF4-FFF2-40B4-BE49-F238E27FC236}">
              <a16:creationId xmlns:a16="http://schemas.microsoft.com/office/drawing/2014/main" id="{1208F05F-CB43-471E-AF4A-AF574E4AF5D6}"/>
            </a:ext>
          </a:extLst>
        </xdr:cNvPr>
        <xdr:cNvSpPr txBox="1"/>
      </xdr:nvSpPr>
      <xdr:spPr>
        <a:xfrm>
          <a:off x="162268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50194F26-D6E8-4B59-BBEE-F0041F5BA60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C4034C9F-E7AF-4FD2-AB89-D1AAF39A9F5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343B5C68-D5F5-4709-87B6-901B683DEC4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については、平成２９年度に新ごみ処理施設を整備したため、大きく数値が減少し、類似団体内平均値を大きく下回っている。一方で、保健センター・保健所の有形固定資産減価償却率は</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％となっており、類似団体内平均値を大きく超えている。これは当施設が建築後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年弱経過しているためであり、今後は個別施設計画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に基づき、公共施設再編により再整備するなど、市民総合センター（保健センター、図書館、市民会館）の在り方について示していく。</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22848380</v>
      </c>
      <c r="BO4" s="449"/>
      <c r="BP4" s="449"/>
      <c r="BQ4" s="449"/>
      <c r="BR4" s="449"/>
      <c r="BS4" s="449"/>
      <c r="BT4" s="449"/>
      <c r="BU4" s="450"/>
      <c r="BV4" s="448">
        <v>23367906</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2.2999999999999998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21995295</v>
      </c>
      <c r="BO5" s="420"/>
      <c r="BP5" s="420"/>
      <c r="BQ5" s="420"/>
      <c r="BR5" s="420"/>
      <c r="BS5" s="420"/>
      <c r="BT5" s="420"/>
      <c r="BU5" s="421"/>
      <c r="BV5" s="419">
        <v>22950914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96.2</v>
      </c>
      <c r="CU5" s="417"/>
      <c r="CV5" s="417"/>
      <c r="CW5" s="417"/>
      <c r="CX5" s="417"/>
      <c r="CY5" s="417"/>
      <c r="CZ5" s="417"/>
      <c r="DA5" s="418"/>
      <c r="DB5" s="416">
        <v>94.8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853085</v>
      </c>
      <c r="BO6" s="420"/>
      <c r="BP6" s="420"/>
      <c r="BQ6" s="420"/>
      <c r="BR6" s="420"/>
      <c r="BS6" s="420"/>
      <c r="BT6" s="420"/>
      <c r="BU6" s="421"/>
      <c r="BV6" s="419">
        <v>416992</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96.6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221936</v>
      </c>
      <c r="BO7" s="420"/>
      <c r="BP7" s="420"/>
      <c r="BQ7" s="420"/>
      <c r="BR7" s="420"/>
      <c r="BS7" s="420"/>
      <c r="BT7" s="420"/>
      <c r="BU7" s="421"/>
      <c r="BV7" s="419">
        <v>125086</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12586289</v>
      </c>
      <c r="CU7" s="420"/>
      <c r="CV7" s="420"/>
      <c r="CW7" s="420"/>
      <c r="CX7" s="420"/>
      <c r="CY7" s="420"/>
      <c r="CZ7" s="420"/>
      <c r="DA7" s="421"/>
      <c r="DB7" s="419">
        <v>12845968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631149</v>
      </c>
      <c r="BO8" s="420"/>
      <c r="BP8" s="420"/>
      <c r="BQ8" s="420"/>
      <c r="BR8" s="420"/>
      <c r="BS8" s="420"/>
      <c r="BT8" s="420"/>
      <c r="BU8" s="421"/>
      <c r="BV8" s="419">
        <v>291906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55177</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339243</v>
      </c>
      <c r="BO9" s="420"/>
      <c r="BP9" s="420"/>
      <c r="BQ9" s="420"/>
      <c r="BR9" s="420"/>
      <c r="BS9" s="420"/>
      <c r="BT9" s="420"/>
      <c r="BU9" s="421"/>
      <c r="BV9" s="419">
        <v>118024</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10.9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56075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95</v>
      </c>
      <c r="AV10" s="478"/>
      <c r="AW10" s="478"/>
      <c r="AX10" s="478"/>
      <c r="AY10" s="433" t="s">
        <v>122</v>
      </c>
      <c r="AZ10" s="434"/>
      <c r="BA10" s="434"/>
      <c r="BB10" s="434"/>
      <c r="BC10" s="434"/>
      <c r="BD10" s="434"/>
      <c r="BE10" s="434"/>
      <c r="BF10" s="434"/>
      <c r="BG10" s="434"/>
      <c r="BH10" s="434"/>
      <c r="BI10" s="434"/>
      <c r="BJ10" s="434"/>
      <c r="BK10" s="434"/>
      <c r="BL10" s="434"/>
      <c r="BM10" s="435"/>
      <c r="BN10" s="419">
        <v>147826</v>
      </c>
      <c r="BO10" s="420"/>
      <c r="BP10" s="420"/>
      <c r="BQ10" s="420"/>
      <c r="BR10" s="420"/>
      <c r="BS10" s="420"/>
      <c r="BT10" s="420"/>
      <c r="BU10" s="421"/>
      <c r="BV10" s="419">
        <v>310247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95</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54765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95</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129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54128</v>
      </c>
      <c r="S13" s="507"/>
      <c r="T13" s="507"/>
      <c r="U13" s="507"/>
      <c r="V13" s="508"/>
      <c r="W13" s="509" t="s">
        <v>140</v>
      </c>
      <c r="X13" s="405"/>
      <c r="Y13" s="405"/>
      <c r="Z13" s="405"/>
      <c r="AA13" s="405"/>
      <c r="AB13" s="406"/>
      <c r="AC13" s="372">
        <v>120</v>
      </c>
      <c r="AD13" s="373"/>
      <c r="AE13" s="373"/>
      <c r="AF13" s="373"/>
      <c r="AG13" s="374"/>
      <c r="AH13" s="372">
        <v>141</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487069</v>
      </c>
      <c r="BO13" s="420"/>
      <c r="BP13" s="420"/>
      <c r="BQ13" s="420"/>
      <c r="BR13" s="420"/>
      <c r="BS13" s="420"/>
      <c r="BT13" s="420"/>
      <c r="BU13" s="421"/>
      <c r="BV13" s="419">
        <v>428271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4.5999999999999996</v>
      </c>
      <c r="CU13" s="417"/>
      <c r="CV13" s="417"/>
      <c r="CW13" s="417"/>
      <c r="CX13" s="417"/>
      <c r="CY13" s="417"/>
      <c r="CZ13" s="417"/>
      <c r="DA13" s="418"/>
      <c r="DB13" s="416">
        <v>5.5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55015</v>
      </c>
      <c r="S14" s="507"/>
      <c r="T14" s="507"/>
      <c r="U14" s="507"/>
      <c r="V14" s="508"/>
      <c r="W14" s="510"/>
      <c r="X14" s="408"/>
      <c r="Y14" s="408"/>
      <c r="Z14" s="408"/>
      <c r="AA14" s="408"/>
      <c r="AB14" s="409"/>
      <c r="AC14" s="499">
        <v>0.5</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54439</v>
      </c>
      <c r="S15" s="507"/>
      <c r="T15" s="507"/>
      <c r="U15" s="507"/>
      <c r="V15" s="508"/>
      <c r="W15" s="509" t="s">
        <v>149</v>
      </c>
      <c r="X15" s="405"/>
      <c r="Y15" s="405"/>
      <c r="Z15" s="405"/>
      <c r="AA15" s="405"/>
      <c r="AB15" s="406"/>
      <c r="AC15" s="372">
        <v>6098</v>
      </c>
      <c r="AD15" s="373"/>
      <c r="AE15" s="373"/>
      <c r="AF15" s="373"/>
      <c r="AG15" s="374"/>
      <c r="AH15" s="372">
        <v>6329</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6133890</v>
      </c>
      <c r="BO15" s="449"/>
      <c r="BP15" s="449"/>
      <c r="BQ15" s="449"/>
      <c r="BR15" s="449"/>
      <c r="BS15" s="449"/>
      <c r="BT15" s="449"/>
      <c r="BU15" s="450"/>
      <c r="BV15" s="448">
        <v>5975868</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26.2</v>
      </c>
      <c r="AD16" s="500"/>
      <c r="AE16" s="500"/>
      <c r="AF16" s="500"/>
      <c r="AG16" s="501"/>
      <c r="AH16" s="499">
        <v>28</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10717746</v>
      </c>
      <c r="BO16" s="420"/>
      <c r="BP16" s="420"/>
      <c r="BQ16" s="420"/>
      <c r="BR16" s="420"/>
      <c r="BS16" s="420"/>
      <c r="BT16" s="420"/>
      <c r="BU16" s="421"/>
      <c r="BV16" s="419">
        <v>10397607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17013</v>
      </c>
      <c r="AD17" s="373"/>
      <c r="AE17" s="373"/>
      <c r="AF17" s="373"/>
      <c r="AG17" s="374"/>
      <c r="AH17" s="372">
        <v>16114</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7751968</v>
      </c>
      <c r="BO17" s="420"/>
      <c r="BP17" s="420"/>
      <c r="BQ17" s="420"/>
      <c r="BR17" s="420"/>
      <c r="BS17" s="420"/>
      <c r="BT17" s="420"/>
      <c r="BU17" s="421"/>
      <c r="BV17" s="419">
        <v>7559956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18.690000000000001</v>
      </c>
      <c r="M18" s="472"/>
      <c r="N18" s="472"/>
      <c r="O18" s="472"/>
      <c r="P18" s="472"/>
      <c r="Q18" s="472"/>
      <c r="R18" s="473"/>
      <c r="S18" s="473"/>
      <c r="T18" s="473"/>
      <c r="U18" s="473"/>
      <c r="V18" s="474"/>
      <c r="W18" s="490"/>
      <c r="X18" s="491"/>
      <c r="Y18" s="491"/>
      <c r="Z18" s="491"/>
      <c r="AA18" s="491"/>
      <c r="AB18" s="515"/>
      <c r="AC18" s="389">
        <v>73.2</v>
      </c>
      <c r="AD18" s="390"/>
      <c r="AE18" s="390"/>
      <c r="AF18" s="390"/>
      <c r="AG18" s="475"/>
      <c r="AH18" s="389">
        <v>71.400000000000006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12413086</v>
      </c>
      <c r="BO18" s="420"/>
      <c r="BP18" s="420"/>
      <c r="BQ18" s="420"/>
      <c r="BR18" s="420"/>
      <c r="BS18" s="420"/>
      <c r="BT18" s="420"/>
      <c r="BU18" s="421"/>
      <c r="BV18" s="419">
        <v>12001449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2952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15244599</v>
      </c>
      <c r="BO19" s="420"/>
      <c r="BP19" s="420"/>
      <c r="BQ19" s="420"/>
      <c r="BR19" s="420"/>
      <c r="BS19" s="420"/>
      <c r="BT19" s="420"/>
      <c r="BU19" s="421"/>
      <c r="BV19" s="419">
        <v>14592303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22415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13432321</v>
      </c>
      <c r="BO22" s="449"/>
      <c r="BP22" s="449"/>
      <c r="BQ22" s="449"/>
      <c r="BR22" s="449"/>
      <c r="BS22" s="449"/>
      <c r="BT22" s="449"/>
      <c r="BU22" s="450"/>
      <c r="BV22" s="448">
        <v>14290801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10336181</v>
      </c>
      <c r="BO23" s="420"/>
      <c r="BP23" s="420"/>
      <c r="BQ23" s="420"/>
      <c r="BR23" s="420"/>
      <c r="BS23" s="420"/>
      <c r="BT23" s="420"/>
      <c r="BU23" s="421"/>
      <c r="BV23" s="419">
        <v>10745966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8800</v>
      </c>
      <c r="R24" s="373"/>
      <c r="S24" s="373"/>
      <c r="T24" s="373"/>
      <c r="U24" s="373"/>
      <c r="V24" s="374"/>
      <c r="W24" s="462"/>
      <c r="X24" s="399"/>
      <c r="Y24" s="400"/>
      <c r="Z24" s="375" t="s">
        <v>174</v>
      </c>
      <c r="AA24" s="376"/>
      <c r="AB24" s="376"/>
      <c r="AC24" s="376"/>
      <c r="AD24" s="376"/>
      <c r="AE24" s="376"/>
      <c r="AF24" s="376"/>
      <c r="AG24" s="377"/>
      <c r="AH24" s="372">
        <v>303</v>
      </c>
      <c r="AI24" s="373"/>
      <c r="AJ24" s="373"/>
      <c r="AK24" s="373"/>
      <c r="AL24" s="374"/>
      <c r="AM24" s="372">
        <v>898698</v>
      </c>
      <c r="AN24" s="373"/>
      <c r="AO24" s="373"/>
      <c r="AP24" s="373"/>
      <c r="AQ24" s="373"/>
      <c r="AR24" s="374"/>
      <c r="AS24" s="372">
        <v>2966</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5165799</v>
      </c>
      <c r="BO24" s="420"/>
      <c r="BP24" s="420"/>
      <c r="BQ24" s="420"/>
      <c r="BR24" s="420"/>
      <c r="BS24" s="420"/>
      <c r="BT24" s="420"/>
      <c r="BU24" s="421"/>
      <c r="BV24" s="419">
        <v>5394175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7400</v>
      </c>
      <c r="R25" s="373"/>
      <c r="S25" s="373"/>
      <c r="T25" s="373"/>
      <c r="U25" s="373"/>
      <c r="V25" s="374"/>
      <c r="W25" s="462"/>
      <c r="X25" s="399"/>
      <c r="Y25" s="400"/>
      <c r="Z25" s="375" t="s">
        <v>177</v>
      </c>
      <c r="AA25" s="376"/>
      <c r="AB25" s="376"/>
      <c r="AC25" s="376"/>
      <c r="AD25" s="376"/>
      <c r="AE25" s="376"/>
      <c r="AF25" s="376"/>
      <c r="AG25" s="377"/>
      <c r="AH25" s="372" t="s">
        <v>147</v>
      </c>
      <c r="AI25" s="373"/>
      <c r="AJ25" s="373"/>
      <c r="AK25" s="373"/>
      <c r="AL25" s="374"/>
      <c r="AM25" s="372" t="s">
        <v>129</v>
      </c>
      <c r="AN25" s="373"/>
      <c r="AO25" s="373"/>
      <c r="AP25" s="373"/>
      <c r="AQ25" s="373"/>
      <c r="AR25" s="374"/>
      <c r="AS25" s="372" t="s">
        <v>138</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1426931</v>
      </c>
      <c r="BO25" s="449"/>
      <c r="BP25" s="449"/>
      <c r="BQ25" s="449"/>
      <c r="BR25" s="449"/>
      <c r="BS25" s="449"/>
      <c r="BT25" s="449"/>
      <c r="BU25" s="450"/>
      <c r="BV25" s="448">
        <v>1203320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6600</v>
      </c>
      <c r="R26" s="373"/>
      <c r="S26" s="373"/>
      <c r="T26" s="373"/>
      <c r="U26" s="373"/>
      <c r="V26" s="374"/>
      <c r="W26" s="462"/>
      <c r="X26" s="399"/>
      <c r="Y26" s="400"/>
      <c r="Z26" s="375" t="s">
        <v>180</v>
      </c>
      <c r="AA26" s="430"/>
      <c r="AB26" s="430"/>
      <c r="AC26" s="430"/>
      <c r="AD26" s="430"/>
      <c r="AE26" s="430"/>
      <c r="AF26" s="430"/>
      <c r="AG26" s="431"/>
      <c r="AH26" s="372">
        <v>12</v>
      </c>
      <c r="AI26" s="373"/>
      <c r="AJ26" s="373"/>
      <c r="AK26" s="373"/>
      <c r="AL26" s="374"/>
      <c r="AM26" s="372">
        <v>36216</v>
      </c>
      <c r="AN26" s="373"/>
      <c r="AO26" s="373"/>
      <c r="AP26" s="373"/>
      <c r="AQ26" s="373"/>
      <c r="AR26" s="374"/>
      <c r="AS26" s="372">
        <v>3018</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147</v>
      </c>
      <c r="BO26" s="420"/>
      <c r="BP26" s="420"/>
      <c r="BQ26" s="420"/>
      <c r="BR26" s="420"/>
      <c r="BS26" s="420"/>
      <c r="BT26" s="420"/>
      <c r="BU26" s="421"/>
      <c r="BV26" s="419" t="s">
        <v>147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5900</v>
      </c>
      <c r="R27" s="373"/>
      <c r="S27" s="373"/>
      <c r="T27" s="373"/>
      <c r="U27" s="373"/>
      <c r="V27" s="374"/>
      <c r="W27" s="462"/>
      <c r="X27" s="399"/>
      <c r="Y27" s="400"/>
      <c r="Z27" s="375" t="s">
        <v>183</v>
      </c>
      <c r="AA27" s="376"/>
      <c r="AB27" s="376"/>
      <c r="AC27" s="376"/>
      <c r="AD27" s="376"/>
      <c r="AE27" s="376"/>
      <c r="AF27" s="376"/>
      <c r="AG27" s="377"/>
      <c r="AH27" s="372">
        <v>15</v>
      </c>
      <c r="AI27" s="373"/>
      <c r="AJ27" s="373"/>
      <c r="AK27" s="373"/>
      <c r="AL27" s="374"/>
      <c r="AM27" s="372">
        <v>51591</v>
      </c>
      <c r="AN27" s="373"/>
      <c r="AO27" s="373"/>
      <c r="AP27" s="373"/>
      <c r="AQ27" s="373"/>
      <c r="AR27" s="374"/>
      <c r="AS27" s="372">
        <v>3439</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147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5550</v>
      </c>
      <c r="R28" s="373"/>
      <c r="S28" s="373"/>
      <c r="T28" s="373"/>
      <c r="U28" s="373"/>
      <c r="V28" s="374"/>
      <c r="W28" s="462"/>
      <c r="X28" s="399"/>
      <c r="Y28" s="400"/>
      <c r="Z28" s="375" t="s">
        <v>186</v>
      </c>
      <c r="AA28" s="376"/>
      <c r="AB28" s="376"/>
      <c r="AC28" s="376"/>
      <c r="AD28" s="376"/>
      <c r="AE28" s="376"/>
      <c r="AF28" s="376"/>
      <c r="AG28" s="377"/>
      <c r="AH28" s="372" t="s">
        <v>129</v>
      </c>
      <c r="AI28" s="373"/>
      <c r="AJ28" s="373"/>
      <c r="AK28" s="373"/>
      <c r="AL28" s="374"/>
      <c r="AM28" s="372" t="s">
        <v>129</v>
      </c>
      <c r="AN28" s="373"/>
      <c r="AO28" s="373"/>
      <c r="AP28" s="373"/>
      <c r="AQ28" s="373"/>
      <c r="AR28" s="374"/>
      <c r="AS28" s="372" t="s">
        <v>147</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2474632</v>
      </c>
      <c r="BO28" s="449"/>
      <c r="BP28" s="449"/>
      <c r="BQ28" s="449"/>
      <c r="BR28" s="449"/>
      <c r="BS28" s="449"/>
      <c r="BT28" s="449"/>
      <c r="BU28" s="450"/>
      <c r="BV28" s="448">
        <v>2326806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10</v>
      </c>
      <c r="M29" s="373"/>
      <c r="N29" s="373"/>
      <c r="O29" s="373"/>
      <c r="P29" s="374"/>
      <c r="Q29" s="372">
        <v>5300</v>
      </c>
      <c r="R29" s="373"/>
      <c r="S29" s="373"/>
      <c r="T29" s="373"/>
      <c r="U29" s="373"/>
      <c r="V29" s="374"/>
      <c r="W29" s="463"/>
      <c r="X29" s="464"/>
      <c r="Y29" s="465"/>
      <c r="Z29" s="375" t="s">
        <v>189</v>
      </c>
      <c r="AA29" s="376"/>
      <c r="AB29" s="376"/>
      <c r="AC29" s="376"/>
      <c r="AD29" s="376"/>
      <c r="AE29" s="376"/>
      <c r="AF29" s="376"/>
      <c r="AG29" s="377"/>
      <c r="AH29" s="372">
        <v>318</v>
      </c>
      <c r="AI29" s="373"/>
      <c r="AJ29" s="373"/>
      <c r="AK29" s="373"/>
      <c r="AL29" s="374"/>
      <c r="AM29" s="372">
        <v>950289</v>
      </c>
      <c r="AN29" s="373"/>
      <c r="AO29" s="373"/>
      <c r="AP29" s="373"/>
      <c r="AQ29" s="373"/>
      <c r="AR29" s="374"/>
      <c r="AS29" s="372">
        <v>2988</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51316</v>
      </c>
      <c r="BO29" s="420"/>
      <c r="BP29" s="420"/>
      <c r="BQ29" s="420"/>
      <c r="BR29" s="420"/>
      <c r="BS29" s="420"/>
      <c r="BT29" s="420"/>
      <c r="BU29" s="421"/>
      <c r="BV29" s="419">
        <v>51315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4463334</v>
      </c>
      <c r="BO30" s="454"/>
      <c r="BP30" s="454"/>
      <c r="BQ30" s="454"/>
      <c r="BR30" s="454"/>
      <c r="BS30" s="454"/>
      <c r="BT30" s="454"/>
      <c r="BU30" s="455"/>
      <c r="BV30" s="453">
        <v>4428768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淀川左岸水防事務組合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飯盛霊園組合（一般会計）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飯盛霊園組合（霊園事業特別会計）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四條畷市交野市清掃施設組合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北河内4市リサイクル施設組合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くすのき広域連合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大阪府後期高齢者医療広域連合（一般会計）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大阪府後期高齢者医療広域連合（後期高齢者医療特別会計）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大阪広域水道企業団（水道事業会計）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大阪広域水道企業団（工業用水道事業会計）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HqRde9+HYPTTetQjUKXbxUtpZrxBISM+xPOrNrznX/ym0rX+HEn+WYaqbQoL8vNHw26Nr3oXNi/CDb95c//Og==" saltValue="DzZh5hi9N9kyGznC0fMm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6939330</v>
      </c>
      <c r="S5" s="677"/>
      <c r="T5" s="677"/>
      <c r="U5" s="677"/>
      <c r="V5" s="677"/>
      <c r="W5" s="677"/>
      <c r="X5" s="677"/>
      <c r="Y5" s="702"/>
      <c r="Z5" s="715">
        <v>30.4</v>
      </c>
      <c r="AA5" s="715"/>
      <c r="AB5" s="715"/>
      <c r="AC5" s="715"/>
      <c r="AD5" s="716">
        <v>6369407</v>
      </c>
      <c r="AE5" s="716"/>
      <c r="AF5" s="716"/>
      <c r="AG5" s="716"/>
      <c r="AH5" s="716"/>
      <c r="AI5" s="716"/>
      <c r="AJ5" s="716"/>
      <c r="AK5" s="716"/>
      <c r="AL5" s="703">
        <v>50.4</v>
      </c>
      <c r="AM5" s="685"/>
      <c r="AN5" s="685"/>
      <c r="AO5" s="704"/>
      <c r="AP5" s="679" t="s">
        <v>230</v>
      </c>
      <c r="AQ5" s="680"/>
      <c r="AR5" s="680"/>
      <c r="AS5" s="680"/>
      <c r="AT5" s="680"/>
      <c r="AU5" s="680"/>
      <c r="AV5" s="680"/>
      <c r="AW5" s="680"/>
      <c r="AX5" s="680"/>
      <c r="AY5" s="680"/>
      <c r="AZ5" s="680"/>
      <c r="BA5" s="680"/>
      <c r="BB5" s="680"/>
      <c r="BC5" s="680"/>
      <c r="BD5" s="680"/>
      <c r="BE5" s="680"/>
      <c r="BF5" s="681"/>
      <c r="BG5" s="621">
        <v>6369311</v>
      </c>
      <c r="BH5" s="622"/>
      <c r="BI5" s="622"/>
      <c r="BJ5" s="622"/>
      <c r="BK5" s="622"/>
      <c r="BL5" s="622"/>
      <c r="BM5" s="622"/>
      <c r="BN5" s="623"/>
      <c r="BO5" s="659">
        <v>91.8</v>
      </c>
      <c r="BP5" s="659"/>
      <c r="BQ5" s="659"/>
      <c r="BR5" s="659"/>
      <c r="BS5" s="660">
        <v>66459</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104109</v>
      </c>
      <c r="S6" s="622"/>
      <c r="T6" s="622"/>
      <c r="U6" s="622"/>
      <c r="V6" s="622"/>
      <c r="W6" s="622"/>
      <c r="X6" s="622"/>
      <c r="Y6" s="623"/>
      <c r="Z6" s="659">
        <v>0.5</v>
      </c>
      <c r="AA6" s="659"/>
      <c r="AB6" s="659"/>
      <c r="AC6" s="659"/>
      <c r="AD6" s="660">
        <v>104109</v>
      </c>
      <c r="AE6" s="660"/>
      <c r="AF6" s="660"/>
      <c r="AG6" s="660"/>
      <c r="AH6" s="660"/>
      <c r="AI6" s="660"/>
      <c r="AJ6" s="660"/>
      <c r="AK6" s="660"/>
      <c r="AL6" s="624">
        <v>0.8</v>
      </c>
      <c r="AM6" s="625"/>
      <c r="AN6" s="625"/>
      <c r="AO6" s="661"/>
      <c r="AP6" s="618" t="s">
        <v>235</v>
      </c>
      <c r="AQ6" s="619"/>
      <c r="AR6" s="619"/>
      <c r="AS6" s="619"/>
      <c r="AT6" s="619"/>
      <c r="AU6" s="619"/>
      <c r="AV6" s="619"/>
      <c r="AW6" s="619"/>
      <c r="AX6" s="619"/>
      <c r="AY6" s="619"/>
      <c r="AZ6" s="619"/>
      <c r="BA6" s="619"/>
      <c r="BB6" s="619"/>
      <c r="BC6" s="619"/>
      <c r="BD6" s="619"/>
      <c r="BE6" s="619"/>
      <c r="BF6" s="620"/>
      <c r="BG6" s="621">
        <v>6369311</v>
      </c>
      <c r="BH6" s="622"/>
      <c r="BI6" s="622"/>
      <c r="BJ6" s="622"/>
      <c r="BK6" s="622"/>
      <c r="BL6" s="622"/>
      <c r="BM6" s="622"/>
      <c r="BN6" s="623"/>
      <c r="BO6" s="659">
        <v>91.8</v>
      </c>
      <c r="BP6" s="659"/>
      <c r="BQ6" s="659"/>
      <c r="BR6" s="659"/>
      <c r="BS6" s="660">
        <v>66459</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186784</v>
      </c>
      <c r="CS6" s="622"/>
      <c r="CT6" s="622"/>
      <c r="CU6" s="622"/>
      <c r="CV6" s="622"/>
      <c r="CW6" s="622"/>
      <c r="CX6" s="622"/>
      <c r="CY6" s="623"/>
      <c r="CZ6" s="703">
        <v>0.8</v>
      </c>
      <c r="DA6" s="685"/>
      <c r="DB6" s="685"/>
      <c r="DC6" s="705"/>
      <c r="DD6" s="627" t="s">
        <v>129</v>
      </c>
      <c r="DE6" s="622"/>
      <c r="DF6" s="622"/>
      <c r="DG6" s="622"/>
      <c r="DH6" s="622"/>
      <c r="DI6" s="622"/>
      <c r="DJ6" s="622"/>
      <c r="DK6" s="622"/>
      <c r="DL6" s="622"/>
      <c r="DM6" s="622"/>
      <c r="DN6" s="622"/>
      <c r="DO6" s="622"/>
      <c r="DP6" s="623"/>
      <c r="DQ6" s="627">
        <v>186728</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7179</v>
      </c>
      <c r="S7" s="622"/>
      <c r="T7" s="622"/>
      <c r="U7" s="622"/>
      <c r="V7" s="622"/>
      <c r="W7" s="622"/>
      <c r="X7" s="622"/>
      <c r="Y7" s="623"/>
      <c r="Z7" s="659">
        <v>0</v>
      </c>
      <c r="AA7" s="659"/>
      <c r="AB7" s="659"/>
      <c r="AC7" s="659"/>
      <c r="AD7" s="660">
        <v>7179</v>
      </c>
      <c r="AE7" s="660"/>
      <c r="AF7" s="660"/>
      <c r="AG7" s="660"/>
      <c r="AH7" s="660"/>
      <c r="AI7" s="660"/>
      <c r="AJ7" s="660"/>
      <c r="AK7" s="660"/>
      <c r="AL7" s="624">
        <v>0.1</v>
      </c>
      <c r="AM7" s="625"/>
      <c r="AN7" s="625"/>
      <c r="AO7" s="661"/>
      <c r="AP7" s="618" t="s">
        <v>238</v>
      </c>
      <c r="AQ7" s="619"/>
      <c r="AR7" s="619"/>
      <c r="AS7" s="619"/>
      <c r="AT7" s="619"/>
      <c r="AU7" s="619"/>
      <c r="AV7" s="619"/>
      <c r="AW7" s="619"/>
      <c r="AX7" s="619"/>
      <c r="AY7" s="619"/>
      <c r="AZ7" s="619"/>
      <c r="BA7" s="619"/>
      <c r="BB7" s="619"/>
      <c r="BC7" s="619"/>
      <c r="BD7" s="619"/>
      <c r="BE7" s="619"/>
      <c r="BF7" s="620"/>
      <c r="BG7" s="621">
        <v>3243777</v>
      </c>
      <c r="BH7" s="622"/>
      <c r="BI7" s="622"/>
      <c r="BJ7" s="622"/>
      <c r="BK7" s="622"/>
      <c r="BL7" s="622"/>
      <c r="BM7" s="622"/>
      <c r="BN7" s="623"/>
      <c r="BO7" s="659">
        <v>46.7</v>
      </c>
      <c r="BP7" s="659"/>
      <c r="BQ7" s="659"/>
      <c r="BR7" s="659"/>
      <c r="BS7" s="660">
        <v>66459</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2224457</v>
      </c>
      <c r="CS7" s="622"/>
      <c r="CT7" s="622"/>
      <c r="CU7" s="622"/>
      <c r="CV7" s="622"/>
      <c r="CW7" s="622"/>
      <c r="CX7" s="622"/>
      <c r="CY7" s="623"/>
      <c r="CZ7" s="659">
        <v>10.1</v>
      </c>
      <c r="DA7" s="659"/>
      <c r="DB7" s="659"/>
      <c r="DC7" s="659"/>
      <c r="DD7" s="627">
        <v>6006</v>
      </c>
      <c r="DE7" s="622"/>
      <c r="DF7" s="622"/>
      <c r="DG7" s="622"/>
      <c r="DH7" s="622"/>
      <c r="DI7" s="622"/>
      <c r="DJ7" s="622"/>
      <c r="DK7" s="622"/>
      <c r="DL7" s="622"/>
      <c r="DM7" s="622"/>
      <c r="DN7" s="622"/>
      <c r="DO7" s="622"/>
      <c r="DP7" s="623"/>
      <c r="DQ7" s="627">
        <v>1999920</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60026</v>
      </c>
      <c r="S8" s="622"/>
      <c r="T8" s="622"/>
      <c r="U8" s="622"/>
      <c r="V8" s="622"/>
      <c r="W8" s="622"/>
      <c r="X8" s="622"/>
      <c r="Y8" s="623"/>
      <c r="Z8" s="659">
        <v>0.3</v>
      </c>
      <c r="AA8" s="659"/>
      <c r="AB8" s="659"/>
      <c r="AC8" s="659"/>
      <c r="AD8" s="660">
        <v>60026</v>
      </c>
      <c r="AE8" s="660"/>
      <c r="AF8" s="660"/>
      <c r="AG8" s="660"/>
      <c r="AH8" s="660"/>
      <c r="AI8" s="660"/>
      <c r="AJ8" s="660"/>
      <c r="AK8" s="660"/>
      <c r="AL8" s="624">
        <v>0.5</v>
      </c>
      <c r="AM8" s="625"/>
      <c r="AN8" s="625"/>
      <c r="AO8" s="661"/>
      <c r="AP8" s="618" t="s">
        <v>241</v>
      </c>
      <c r="AQ8" s="619"/>
      <c r="AR8" s="619"/>
      <c r="AS8" s="619"/>
      <c r="AT8" s="619"/>
      <c r="AU8" s="619"/>
      <c r="AV8" s="619"/>
      <c r="AW8" s="619"/>
      <c r="AX8" s="619"/>
      <c r="AY8" s="619"/>
      <c r="AZ8" s="619"/>
      <c r="BA8" s="619"/>
      <c r="BB8" s="619"/>
      <c r="BC8" s="619"/>
      <c r="BD8" s="619"/>
      <c r="BE8" s="619"/>
      <c r="BF8" s="620"/>
      <c r="BG8" s="621">
        <v>90649</v>
      </c>
      <c r="BH8" s="622"/>
      <c r="BI8" s="622"/>
      <c r="BJ8" s="622"/>
      <c r="BK8" s="622"/>
      <c r="BL8" s="622"/>
      <c r="BM8" s="622"/>
      <c r="BN8" s="623"/>
      <c r="BO8" s="659">
        <v>1.3</v>
      </c>
      <c r="BP8" s="659"/>
      <c r="BQ8" s="659"/>
      <c r="BR8" s="659"/>
      <c r="BS8" s="660" t="s">
        <v>129</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10581171</v>
      </c>
      <c r="CS8" s="622"/>
      <c r="CT8" s="622"/>
      <c r="CU8" s="622"/>
      <c r="CV8" s="622"/>
      <c r="CW8" s="622"/>
      <c r="CX8" s="622"/>
      <c r="CY8" s="623"/>
      <c r="CZ8" s="659">
        <v>48.1</v>
      </c>
      <c r="DA8" s="659"/>
      <c r="DB8" s="659"/>
      <c r="DC8" s="659"/>
      <c r="DD8" s="627">
        <v>117522</v>
      </c>
      <c r="DE8" s="622"/>
      <c r="DF8" s="622"/>
      <c r="DG8" s="622"/>
      <c r="DH8" s="622"/>
      <c r="DI8" s="622"/>
      <c r="DJ8" s="622"/>
      <c r="DK8" s="622"/>
      <c r="DL8" s="622"/>
      <c r="DM8" s="622"/>
      <c r="DN8" s="622"/>
      <c r="DO8" s="622"/>
      <c r="DP8" s="623"/>
      <c r="DQ8" s="627">
        <v>4844822</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43018</v>
      </c>
      <c r="S9" s="622"/>
      <c r="T9" s="622"/>
      <c r="U9" s="622"/>
      <c r="V9" s="622"/>
      <c r="W9" s="622"/>
      <c r="X9" s="622"/>
      <c r="Y9" s="623"/>
      <c r="Z9" s="659">
        <v>0.2</v>
      </c>
      <c r="AA9" s="659"/>
      <c r="AB9" s="659"/>
      <c r="AC9" s="659"/>
      <c r="AD9" s="660">
        <v>43018</v>
      </c>
      <c r="AE9" s="660"/>
      <c r="AF9" s="660"/>
      <c r="AG9" s="660"/>
      <c r="AH9" s="660"/>
      <c r="AI9" s="660"/>
      <c r="AJ9" s="660"/>
      <c r="AK9" s="660"/>
      <c r="AL9" s="624">
        <v>0.3</v>
      </c>
      <c r="AM9" s="625"/>
      <c r="AN9" s="625"/>
      <c r="AO9" s="661"/>
      <c r="AP9" s="618" t="s">
        <v>244</v>
      </c>
      <c r="AQ9" s="619"/>
      <c r="AR9" s="619"/>
      <c r="AS9" s="619"/>
      <c r="AT9" s="619"/>
      <c r="AU9" s="619"/>
      <c r="AV9" s="619"/>
      <c r="AW9" s="619"/>
      <c r="AX9" s="619"/>
      <c r="AY9" s="619"/>
      <c r="AZ9" s="619"/>
      <c r="BA9" s="619"/>
      <c r="BB9" s="619"/>
      <c r="BC9" s="619"/>
      <c r="BD9" s="619"/>
      <c r="BE9" s="619"/>
      <c r="BF9" s="620"/>
      <c r="BG9" s="621">
        <v>2862888</v>
      </c>
      <c r="BH9" s="622"/>
      <c r="BI9" s="622"/>
      <c r="BJ9" s="622"/>
      <c r="BK9" s="622"/>
      <c r="BL9" s="622"/>
      <c r="BM9" s="622"/>
      <c r="BN9" s="623"/>
      <c r="BO9" s="659">
        <v>41.3</v>
      </c>
      <c r="BP9" s="659"/>
      <c r="BQ9" s="659"/>
      <c r="BR9" s="659"/>
      <c r="BS9" s="660" t="s">
        <v>129</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2504175</v>
      </c>
      <c r="CS9" s="622"/>
      <c r="CT9" s="622"/>
      <c r="CU9" s="622"/>
      <c r="CV9" s="622"/>
      <c r="CW9" s="622"/>
      <c r="CX9" s="622"/>
      <c r="CY9" s="623"/>
      <c r="CZ9" s="659">
        <v>11.4</v>
      </c>
      <c r="DA9" s="659"/>
      <c r="DB9" s="659"/>
      <c r="DC9" s="659"/>
      <c r="DD9" s="627">
        <v>15524</v>
      </c>
      <c r="DE9" s="622"/>
      <c r="DF9" s="622"/>
      <c r="DG9" s="622"/>
      <c r="DH9" s="622"/>
      <c r="DI9" s="622"/>
      <c r="DJ9" s="622"/>
      <c r="DK9" s="622"/>
      <c r="DL9" s="622"/>
      <c r="DM9" s="622"/>
      <c r="DN9" s="622"/>
      <c r="DO9" s="622"/>
      <c r="DP9" s="623"/>
      <c r="DQ9" s="627">
        <v>1891433</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247</v>
      </c>
      <c r="AE10" s="660"/>
      <c r="AF10" s="660"/>
      <c r="AG10" s="660"/>
      <c r="AH10" s="660"/>
      <c r="AI10" s="660"/>
      <c r="AJ10" s="660"/>
      <c r="AK10" s="660"/>
      <c r="AL10" s="624" t="s">
        <v>147</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141949</v>
      </c>
      <c r="BH10" s="622"/>
      <c r="BI10" s="622"/>
      <c r="BJ10" s="622"/>
      <c r="BK10" s="622"/>
      <c r="BL10" s="622"/>
      <c r="BM10" s="622"/>
      <c r="BN10" s="623"/>
      <c r="BO10" s="659">
        <v>2</v>
      </c>
      <c r="BP10" s="659"/>
      <c r="BQ10" s="659"/>
      <c r="BR10" s="659"/>
      <c r="BS10" s="660">
        <v>23491</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82722</v>
      </c>
      <c r="CS10" s="622"/>
      <c r="CT10" s="622"/>
      <c r="CU10" s="622"/>
      <c r="CV10" s="622"/>
      <c r="CW10" s="622"/>
      <c r="CX10" s="622"/>
      <c r="CY10" s="623"/>
      <c r="CZ10" s="659">
        <v>0.4</v>
      </c>
      <c r="DA10" s="659"/>
      <c r="DB10" s="659"/>
      <c r="DC10" s="659"/>
      <c r="DD10" s="627" t="s">
        <v>129</v>
      </c>
      <c r="DE10" s="622"/>
      <c r="DF10" s="622"/>
      <c r="DG10" s="622"/>
      <c r="DH10" s="622"/>
      <c r="DI10" s="622"/>
      <c r="DJ10" s="622"/>
      <c r="DK10" s="622"/>
      <c r="DL10" s="622"/>
      <c r="DM10" s="622"/>
      <c r="DN10" s="622"/>
      <c r="DO10" s="622"/>
      <c r="DP10" s="623"/>
      <c r="DQ10" s="627">
        <v>72436</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1199904</v>
      </c>
      <c r="S11" s="622"/>
      <c r="T11" s="622"/>
      <c r="U11" s="622"/>
      <c r="V11" s="622"/>
      <c r="W11" s="622"/>
      <c r="X11" s="622"/>
      <c r="Y11" s="623"/>
      <c r="Z11" s="624">
        <v>5.3</v>
      </c>
      <c r="AA11" s="625"/>
      <c r="AB11" s="625"/>
      <c r="AC11" s="626"/>
      <c r="AD11" s="627">
        <v>1199904</v>
      </c>
      <c r="AE11" s="622"/>
      <c r="AF11" s="622"/>
      <c r="AG11" s="622"/>
      <c r="AH11" s="622"/>
      <c r="AI11" s="622"/>
      <c r="AJ11" s="622"/>
      <c r="AK11" s="623"/>
      <c r="AL11" s="624">
        <v>9.5</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148291</v>
      </c>
      <c r="BH11" s="622"/>
      <c r="BI11" s="622"/>
      <c r="BJ11" s="622"/>
      <c r="BK11" s="622"/>
      <c r="BL11" s="622"/>
      <c r="BM11" s="622"/>
      <c r="BN11" s="623"/>
      <c r="BO11" s="659">
        <v>2.1</v>
      </c>
      <c r="BP11" s="659"/>
      <c r="BQ11" s="659"/>
      <c r="BR11" s="659"/>
      <c r="BS11" s="660">
        <v>42968</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44177</v>
      </c>
      <c r="CS11" s="622"/>
      <c r="CT11" s="622"/>
      <c r="CU11" s="622"/>
      <c r="CV11" s="622"/>
      <c r="CW11" s="622"/>
      <c r="CX11" s="622"/>
      <c r="CY11" s="623"/>
      <c r="CZ11" s="659">
        <v>0.2</v>
      </c>
      <c r="DA11" s="659"/>
      <c r="DB11" s="659"/>
      <c r="DC11" s="659"/>
      <c r="DD11" s="627">
        <v>7243</v>
      </c>
      <c r="DE11" s="622"/>
      <c r="DF11" s="622"/>
      <c r="DG11" s="622"/>
      <c r="DH11" s="622"/>
      <c r="DI11" s="622"/>
      <c r="DJ11" s="622"/>
      <c r="DK11" s="622"/>
      <c r="DL11" s="622"/>
      <c r="DM11" s="622"/>
      <c r="DN11" s="622"/>
      <c r="DO11" s="622"/>
      <c r="DP11" s="623"/>
      <c r="DQ11" s="627">
        <v>34149</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v>31357</v>
      </c>
      <c r="S12" s="622"/>
      <c r="T12" s="622"/>
      <c r="U12" s="622"/>
      <c r="V12" s="622"/>
      <c r="W12" s="622"/>
      <c r="X12" s="622"/>
      <c r="Y12" s="623"/>
      <c r="Z12" s="659">
        <v>0.1</v>
      </c>
      <c r="AA12" s="659"/>
      <c r="AB12" s="659"/>
      <c r="AC12" s="659"/>
      <c r="AD12" s="660">
        <v>31357</v>
      </c>
      <c r="AE12" s="660"/>
      <c r="AF12" s="660"/>
      <c r="AG12" s="660"/>
      <c r="AH12" s="660"/>
      <c r="AI12" s="660"/>
      <c r="AJ12" s="660"/>
      <c r="AK12" s="660"/>
      <c r="AL12" s="624">
        <v>0.2</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2659317</v>
      </c>
      <c r="BH12" s="622"/>
      <c r="BI12" s="622"/>
      <c r="BJ12" s="622"/>
      <c r="BK12" s="622"/>
      <c r="BL12" s="622"/>
      <c r="BM12" s="622"/>
      <c r="BN12" s="623"/>
      <c r="BO12" s="659">
        <v>38.299999999999997</v>
      </c>
      <c r="BP12" s="659"/>
      <c r="BQ12" s="659"/>
      <c r="BR12" s="659"/>
      <c r="BS12" s="660" t="s">
        <v>129</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491822</v>
      </c>
      <c r="CS12" s="622"/>
      <c r="CT12" s="622"/>
      <c r="CU12" s="622"/>
      <c r="CV12" s="622"/>
      <c r="CW12" s="622"/>
      <c r="CX12" s="622"/>
      <c r="CY12" s="623"/>
      <c r="CZ12" s="659">
        <v>2.2000000000000002</v>
      </c>
      <c r="DA12" s="659"/>
      <c r="DB12" s="659"/>
      <c r="DC12" s="659"/>
      <c r="DD12" s="627" t="s">
        <v>147</v>
      </c>
      <c r="DE12" s="622"/>
      <c r="DF12" s="622"/>
      <c r="DG12" s="622"/>
      <c r="DH12" s="622"/>
      <c r="DI12" s="622"/>
      <c r="DJ12" s="622"/>
      <c r="DK12" s="622"/>
      <c r="DL12" s="622"/>
      <c r="DM12" s="622"/>
      <c r="DN12" s="622"/>
      <c r="DO12" s="622"/>
      <c r="DP12" s="623"/>
      <c r="DQ12" s="627">
        <v>490537</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247</v>
      </c>
      <c r="S13" s="622"/>
      <c r="T13" s="622"/>
      <c r="U13" s="622"/>
      <c r="V13" s="622"/>
      <c r="W13" s="622"/>
      <c r="X13" s="622"/>
      <c r="Y13" s="623"/>
      <c r="Z13" s="659" t="s">
        <v>147</v>
      </c>
      <c r="AA13" s="659"/>
      <c r="AB13" s="659"/>
      <c r="AC13" s="659"/>
      <c r="AD13" s="660" t="s">
        <v>129</v>
      </c>
      <c r="AE13" s="660"/>
      <c r="AF13" s="660"/>
      <c r="AG13" s="660"/>
      <c r="AH13" s="660"/>
      <c r="AI13" s="660"/>
      <c r="AJ13" s="660"/>
      <c r="AK13" s="660"/>
      <c r="AL13" s="624" t="s">
        <v>129</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2643722</v>
      </c>
      <c r="BH13" s="622"/>
      <c r="BI13" s="622"/>
      <c r="BJ13" s="622"/>
      <c r="BK13" s="622"/>
      <c r="BL13" s="622"/>
      <c r="BM13" s="622"/>
      <c r="BN13" s="623"/>
      <c r="BO13" s="659">
        <v>38.1</v>
      </c>
      <c r="BP13" s="659"/>
      <c r="BQ13" s="659"/>
      <c r="BR13" s="659"/>
      <c r="BS13" s="660" t="s">
        <v>147</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1361609</v>
      </c>
      <c r="CS13" s="622"/>
      <c r="CT13" s="622"/>
      <c r="CU13" s="622"/>
      <c r="CV13" s="622"/>
      <c r="CW13" s="622"/>
      <c r="CX13" s="622"/>
      <c r="CY13" s="623"/>
      <c r="CZ13" s="659">
        <v>6.2</v>
      </c>
      <c r="DA13" s="659"/>
      <c r="DB13" s="659"/>
      <c r="DC13" s="659"/>
      <c r="DD13" s="627">
        <v>107553</v>
      </c>
      <c r="DE13" s="622"/>
      <c r="DF13" s="622"/>
      <c r="DG13" s="622"/>
      <c r="DH13" s="622"/>
      <c r="DI13" s="622"/>
      <c r="DJ13" s="622"/>
      <c r="DK13" s="622"/>
      <c r="DL13" s="622"/>
      <c r="DM13" s="622"/>
      <c r="DN13" s="622"/>
      <c r="DO13" s="622"/>
      <c r="DP13" s="623"/>
      <c r="DQ13" s="627">
        <v>1279141</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762</v>
      </c>
      <c r="S14" s="622"/>
      <c r="T14" s="622"/>
      <c r="U14" s="622"/>
      <c r="V14" s="622"/>
      <c r="W14" s="622"/>
      <c r="X14" s="622"/>
      <c r="Y14" s="623"/>
      <c r="Z14" s="659">
        <v>0</v>
      </c>
      <c r="AA14" s="659"/>
      <c r="AB14" s="659"/>
      <c r="AC14" s="659"/>
      <c r="AD14" s="660">
        <v>762</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99852</v>
      </c>
      <c r="BH14" s="622"/>
      <c r="BI14" s="622"/>
      <c r="BJ14" s="622"/>
      <c r="BK14" s="622"/>
      <c r="BL14" s="622"/>
      <c r="BM14" s="622"/>
      <c r="BN14" s="623"/>
      <c r="BO14" s="659">
        <v>1.4</v>
      </c>
      <c r="BP14" s="659"/>
      <c r="BQ14" s="659"/>
      <c r="BR14" s="659"/>
      <c r="BS14" s="660" t="s">
        <v>147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704729</v>
      </c>
      <c r="CS14" s="622"/>
      <c r="CT14" s="622"/>
      <c r="CU14" s="622"/>
      <c r="CV14" s="622"/>
      <c r="CW14" s="622"/>
      <c r="CX14" s="622"/>
      <c r="CY14" s="623"/>
      <c r="CZ14" s="659">
        <v>3.2</v>
      </c>
      <c r="DA14" s="659"/>
      <c r="DB14" s="659"/>
      <c r="DC14" s="659"/>
      <c r="DD14" s="627">
        <v>6240</v>
      </c>
      <c r="DE14" s="622"/>
      <c r="DF14" s="622"/>
      <c r="DG14" s="622"/>
      <c r="DH14" s="622"/>
      <c r="DI14" s="622"/>
      <c r="DJ14" s="622"/>
      <c r="DK14" s="622"/>
      <c r="DL14" s="622"/>
      <c r="DM14" s="622"/>
      <c r="DN14" s="622"/>
      <c r="DO14" s="622"/>
      <c r="DP14" s="623"/>
      <c r="DQ14" s="627">
        <v>692611</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147</v>
      </c>
      <c r="S15" s="622"/>
      <c r="T15" s="622"/>
      <c r="U15" s="622"/>
      <c r="V15" s="622"/>
      <c r="W15" s="622"/>
      <c r="X15" s="622"/>
      <c r="Y15" s="623"/>
      <c r="Z15" s="659" t="s">
        <v>147</v>
      </c>
      <c r="AA15" s="659"/>
      <c r="AB15" s="659"/>
      <c r="AC15" s="659"/>
      <c r="AD15" s="660" t="s">
        <v>129</v>
      </c>
      <c r="AE15" s="660"/>
      <c r="AF15" s="660"/>
      <c r="AG15" s="660"/>
      <c r="AH15" s="660"/>
      <c r="AI15" s="660"/>
      <c r="AJ15" s="660"/>
      <c r="AK15" s="660"/>
      <c r="AL15" s="624" t="s">
        <v>247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366365</v>
      </c>
      <c r="BH15" s="622"/>
      <c r="BI15" s="622"/>
      <c r="BJ15" s="622"/>
      <c r="BK15" s="622"/>
      <c r="BL15" s="622"/>
      <c r="BM15" s="622"/>
      <c r="BN15" s="623"/>
      <c r="BO15" s="659">
        <v>5.3</v>
      </c>
      <c r="BP15" s="659"/>
      <c r="BQ15" s="659"/>
      <c r="BR15" s="659"/>
      <c r="BS15" s="660" t="s">
        <v>129</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2341690</v>
      </c>
      <c r="CS15" s="622"/>
      <c r="CT15" s="622"/>
      <c r="CU15" s="622"/>
      <c r="CV15" s="622"/>
      <c r="CW15" s="622"/>
      <c r="CX15" s="622"/>
      <c r="CY15" s="623"/>
      <c r="CZ15" s="659">
        <v>10.6</v>
      </c>
      <c r="DA15" s="659"/>
      <c r="DB15" s="659"/>
      <c r="DC15" s="659"/>
      <c r="DD15" s="627">
        <v>570761</v>
      </c>
      <c r="DE15" s="622"/>
      <c r="DF15" s="622"/>
      <c r="DG15" s="622"/>
      <c r="DH15" s="622"/>
      <c r="DI15" s="622"/>
      <c r="DJ15" s="622"/>
      <c r="DK15" s="622"/>
      <c r="DL15" s="622"/>
      <c r="DM15" s="622"/>
      <c r="DN15" s="622"/>
      <c r="DO15" s="622"/>
      <c r="DP15" s="623"/>
      <c r="DQ15" s="627">
        <v>1427778</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22813</v>
      </c>
      <c r="S16" s="622"/>
      <c r="T16" s="622"/>
      <c r="U16" s="622"/>
      <c r="V16" s="622"/>
      <c r="W16" s="622"/>
      <c r="X16" s="622"/>
      <c r="Y16" s="623"/>
      <c r="Z16" s="659">
        <v>0.1</v>
      </c>
      <c r="AA16" s="659"/>
      <c r="AB16" s="659"/>
      <c r="AC16" s="659"/>
      <c r="AD16" s="660">
        <v>22813</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247</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59" t="s">
        <v>129</v>
      </c>
      <c r="DA16" s="659"/>
      <c r="DB16" s="659"/>
      <c r="DC16" s="659"/>
      <c r="DD16" s="627" t="s">
        <v>129</v>
      </c>
      <c r="DE16" s="622"/>
      <c r="DF16" s="622"/>
      <c r="DG16" s="622"/>
      <c r="DH16" s="622"/>
      <c r="DI16" s="622"/>
      <c r="DJ16" s="622"/>
      <c r="DK16" s="622"/>
      <c r="DL16" s="622"/>
      <c r="DM16" s="622"/>
      <c r="DN16" s="622"/>
      <c r="DO16" s="622"/>
      <c r="DP16" s="623"/>
      <c r="DQ16" s="627" t="s">
        <v>247</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76470</v>
      </c>
      <c r="S17" s="622"/>
      <c r="T17" s="622"/>
      <c r="U17" s="622"/>
      <c r="V17" s="622"/>
      <c r="W17" s="622"/>
      <c r="X17" s="622"/>
      <c r="Y17" s="623"/>
      <c r="Z17" s="659">
        <v>0.3</v>
      </c>
      <c r="AA17" s="659"/>
      <c r="AB17" s="659"/>
      <c r="AC17" s="659"/>
      <c r="AD17" s="660">
        <v>76470</v>
      </c>
      <c r="AE17" s="660"/>
      <c r="AF17" s="660"/>
      <c r="AG17" s="660"/>
      <c r="AH17" s="660"/>
      <c r="AI17" s="660"/>
      <c r="AJ17" s="660"/>
      <c r="AK17" s="660"/>
      <c r="AL17" s="624">
        <v>0.6</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1471959</v>
      </c>
      <c r="CS17" s="622"/>
      <c r="CT17" s="622"/>
      <c r="CU17" s="622"/>
      <c r="CV17" s="622"/>
      <c r="CW17" s="622"/>
      <c r="CX17" s="622"/>
      <c r="CY17" s="623"/>
      <c r="CZ17" s="659">
        <v>6.7</v>
      </c>
      <c r="DA17" s="659"/>
      <c r="DB17" s="659"/>
      <c r="DC17" s="659"/>
      <c r="DD17" s="627" t="s">
        <v>147</v>
      </c>
      <c r="DE17" s="622"/>
      <c r="DF17" s="622"/>
      <c r="DG17" s="622"/>
      <c r="DH17" s="622"/>
      <c r="DI17" s="622"/>
      <c r="DJ17" s="622"/>
      <c r="DK17" s="622"/>
      <c r="DL17" s="622"/>
      <c r="DM17" s="622"/>
      <c r="DN17" s="622"/>
      <c r="DO17" s="622"/>
      <c r="DP17" s="623"/>
      <c r="DQ17" s="627">
        <v>1471959</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66024</v>
      </c>
      <c r="S18" s="622"/>
      <c r="T18" s="622"/>
      <c r="U18" s="622"/>
      <c r="V18" s="622"/>
      <c r="W18" s="622"/>
      <c r="X18" s="622"/>
      <c r="Y18" s="623"/>
      <c r="Z18" s="659">
        <v>0.3</v>
      </c>
      <c r="AA18" s="659"/>
      <c r="AB18" s="659"/>
      <c r="AC18" s="659"/>
      <c r="AD18" s="660">
        <v>66024</v>
      </c>
      <c r="AE18" s="660"/>
      <c r="AF18" s="660"/>
      <c r="AG18" s="660"/>
      <c r="AH18" s="660"/>
      <c r="AI18" s="660"/>
      <c r="AJ18" s="660"/>
      <c r="AK18" s="660"/>
      <c r="AL18" s="624">
        <v>0.5</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129</v>
      </c>
      <c r="BP18" s="659"/>
      <c r="BQ18" s="659"/>
      <c r="BR18" s="659"/>
      <c r="BS18" s="660" t="s">
        <v>247</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247</v>
      </c>
      <c r="DE18" s="622"/>
      <c r="DF18" s="622"/>
      <c r="DG18" s="622"/>
      <c r="DH18" s="622"/>
      <c r="DI18" s="622"/>
      <c r="DJ18" s="622"/>
      <c r="DK18" s="622"/>
      <c r="DL18" s="622"/>
      <c r="DM18" s="622"/>
      <c r="DN18" s="622"/>
      <c r="DO18" s="622"/>
      <c r="DP18" s="623"/>
      <c r="DQ18" s="627" t="s">
        <v>147</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66024</v>
      </c>
      <c r="S19" s="622"/>
      <c r="T19" s="622"/>
      <c r="U19" s="622"/>
      <c r="V19" s="622"/>
      <c r="W19" s="622"/>
      <c r="X19" s="622"/>
      <c r="Y19" s="623"/>
      <c r="Z19" s="659">
        <v>0.3</v>
      </c>
      <c r="AA19" s="659"/>
      <c r="AB19" s="659"/>
      <c r="AC19" s="659"/>
      <c r="AD19" s="660">
        <v>66024</v>
      </c>
      <c r="AE19" s="660"/>
      <c r="AF19" s="660"/>
      <c r="AG19" s="660"/>
      <c r="AH19" s="660"/>
      <c r="AI19" s="660"/>
      <c r="AJ19" s="660"/>
      <c r="AK19" s="660"/>
      <c r="AL19" s="624">
        <v>0.5</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570019</v>
      </c>
      <c r="BH19" s="622"/>
      <c r="BI19" s="622"/>
      <c r="BJ19" s="622"/>
      <c r="BK19" s="622"/>
      <c r="BL19" s="622"/>
      <c r="BM19" s="622"/>
      <c r="BN19" s="623"/>
      <c r="BO19" s="659">
        <v>8.1999999999999993</v>
      </c>
      <c r="BP19" s="659"/>
      <c r="BQ19" s="659"/>
      <c r="BR19" s="659"/>
      <c r="BS19" s="660" t="s">
        <v>129</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247</v>
      </c>
      <c r="CS19" s="622"/>
      <c r="CT19" s="622"/>
      <c r="CU19" s="622"/>
      <c r="CV19" s="622"/>
      <c r="CW19" s="622"/>
      <c r="CX19" s="622"/>
      <c r="CY19" s="623"/>
      <c r="CZ19" s="659" t="s">
        <v>129</v>
      </c>
      <c r="DA19" s="659"/>
      <c r="DB19" s="659"/>
      <c r="DC19" s="659"/>
      <c r="DD19" s="627" t="s">
        <v>129</v>
      </c>
      <c r="DE19" s="622"/>
      <c r="DF19" s="622"/>
      <c r="DG19" s="622"/>
      <c r="DH19" s="622"/>
      <c r="DI19" s="622"/>
      <c r="DJ19" s="622"/>
      <c r="DK19" s="622"/>
      <c r="DL19" s="622"/>
      <c r="DM19" s="622"/>
      <c r="DN19" s="622"/>
      <c r="DO19" s="622"/>
      <c r="DP19" s="623"/>
      <c r="DQ19" s="627" t="s">
        <v>147</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t="s">
        <v>247</v>
      </c>
      <c r="S20" s="622"/>
      <c r="T20" s="622"/>
      <c r="U20" s="622"/>
      <c r="V20" s="622"/>
      <c r="W20" s="622"/>
      <c r="X20" s="622"/>
      <c r="Y20" s="623"/>
      <c r="Z20" s="659" t="s">
        <v>129</v>
      </c>
      <c r="AA20" s="659"/>
      <c r="AB20" s="659"/>
      <c r="AC20" s="659"/>
      <c r="AD20" s="660" t="s">
        <v>247</v>
      </c>
      <c r="AE20" s="660"/>
      <c r="AF20" s="660"/>
      <c r="AG20" s="660"/>
      <c r="AH20" s="660"/>
      <c r="AI20" s="660"/>
      <c r="AJ20" s="660"/>
      <c r="AK20" s="660"/>
      <c r="AL20" s="624" t="s">
        <v>247</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570019</v>
      </c>
      <c r="BH20" s="622"/>
      <c r="BI20" s="622"/>
      <c r="BJ20" s="622"/>
      <c r="BK20" s="622"/>
      <c r="BL20" s="622"/>
      <c r="BM20" s="622"/>
      <c r="BN20" s="623"/>
      <c r="BO20" s="659">
        <v>8.1999999999999993</v>
      </c>
      <c r="BP20" s="659"/>
      <c r="BQ20" s="659"/>
      <c r="BR20" s="659"/>
      <c r="BS20" s="660" t="s">
        <v>247</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21995295</v>
      </c>
      <c r="CS20" s="622"/>
      <c r="CT20" s="622"/>
      <c r="CU20" s="622"/>
      <c r="CV20" s="622"/>
      <c r="CW20" s="622"/>
      <c r="CX20" s="622"/>
      <c r="CY20" s="623"/>
      <c r="CZ20" s="659">
        <v>100</v>
      </c>
      <c r="DA20" s="659"/>
      <c r="DB20" s="659"/>
      <c r="DC20" s="659"/>
      <c r="DD20" s="627">
        <v>830849</v>
      </c>
      <c r="DE20" s="622"/>
      <c r="DF20" s="622"/>
      <c r="DG20" s="622"/>
      <c r="DH20" s="622"/>
      <c r="DI20" s="622"/>
      <c r="DJ20" s="622"/>
      <c r="DK20" s="622"/>
      <c r="DL20" s="622"/>
      <c r="DM20" s="622"/>
      <c r="DN20" s="622"/>
      <c r="DO20" s="622"/>
      <c r="DP20" s="623"/>
      <c r="DQ20" s="627">
        <v>14391514</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5028842</v>
      </c>
      <c r="S21" s="622"/>
      <c r="T21" s="622"/>
      <c r="U21" s="622"/>
      <c r="V21" s="622"/>
      <c r="W21" s="622"/>
      <c r="X21" s="622"/>
      <c r="Y21" s="623"/>
      <c r="Z21" s="659">
        <v>22</v>
      </c>
      <c r="AA21" s="659"/>
      <c r="AB21" s="659"/>
      <c r="AC21" s="659"/>
      <c r="AD21" s="660">
        <v>4583856</v>
      </c>
      <c r="AE21" s="660"/>
      <c r="AF21" s="660"/>
      <c r="AG21" s="660"/>
      <c r="AH21" s="660"/>
      <c r="AI21" s="660"/>
      <c r="AJ21" s="660"/>
      <c r="AK21" s="660"/>
      <c r="AL21" s="624">
        <v>36.200000000000003</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96</v>
      </c>
      <c r="BH21" s="622"/>
      <c r="BI21" s="622"/>
      <c r="BJ21" s="622"/>
      <c r="BK21" s="622"/>
      <c r="BL21" s="622"/>
      <c r="BM21" s="622"/>
      <c r="BN21" s="623"/>
      <c r="BO21" s="659">
        <v>0</v>
      </c>
      <c r="BP21" s="659"/>
      <c r="BQ21" s="659"/>
      <c r="BR21" s="659"/>
      <c r="BS21" s="660" t="s">
        <v>247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4583856</v>
      </c>
      <c r="S22" s="622"/>
      <c r="T22" s="622"/>
      <c r="U22" s="622"/>
      <c r="V22" s="622"/>
      <c r="W22" s="622"/>
      <c r="X22" s="622"/>
      <c r="Y22" s="623"/>
      <c r="Z22" s="659">
        <v>20.100000000000001</v>
      </c>
      <c r="AA22" s="659"/>
      <c r="AB22" s="659"/>
      <c r="AC22" s="659"/>
      <c r="AD22" s="660">
        <v>4583856</v>
      </c>
      <c r="AE22" s="660"/>
      <c r="AF22" s="660"/>
      <c r="AG22" s="660"/>
      <c r="AH22" s="660"/>
      <c r="AI22" s="660"/>
      <c r="AJ22" s="660"/>
      <c r="AK22" s="660"/>
      <c r="AL22" s="624">
        <v>36.200000000000003</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444986</v>
      </c>
      <c r="S23" s="622"/>
      <c r="T23" s="622"/>
      <c r="U23" s="622"/>
      <c r="V23" s="622"/>
      <c r="W23" s="622"/>
      <c r="X23" s="622"/>
      <c r="Y23" s="623"/>
      <c r="Z23" s="659">
        <v>1.9</v>
      </c>
      <c r="AA23" s="659"/>
      <c r="AB23" s="659"/>
      <c r="AC23" s="659"/>
      <c r="AD23" s="660" t="s">
        <v>129</v>
      </c>
      <c r="AE23" s="660"/>
      <c r="AF23" s="660"/>
      <c r="AG23" s="660"/>
      <c r="AH23" s="660"/>
      <c r="AI23" s="660"/>
      <c r="AJ23" s="660"/>
      <c r="AK23" s="660"/>
      <c r="AL23" s="624" t="s">
        <v>129</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569923</v>
      </c>
      <c r="BH23" s="622"/>
      <c r="BI23" s="622"/>
      <c r="BJ23" s="622"/>
      <c r="BK23" s="622"/>
      <c r="BL23" s="622"/>
      <c r="BM23" s="622"/>
      <c r="BN23" s="623"/>
      <c r="BO23" s="659">
        <v>8.1999999999999993</v>
      </c>
      <c r="BP23" s="659"/>
      <c r="BQ23" s="659"/>
      <c r="BR23" s="659"/>
      <c r="BS23" s="660" t="s">
        <v>247</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247</v>
      </c>
      <c r="S24" s="622"/>
      <c r="T24" s="622"/>
      <c r="U24" s="622"/>
      <c r="V24" s="622"/>
      <c r="W24" s="622"/>
      <c r="X24" s="622"/>
      <c r="Y24" s="623"/>
      <c r="Z24" s="659" t="s">
        <v>147</v>
      </c>
      <c r="AA24" s="659"/>
      <c r="AB24" s="659"/>
      <c r="AC24" s="659"/>
      <c r="AD24" s="660" t="s">
        <v>129</v>
      </c>
      <c r="AE24" s="660"/>
      <c r="AF24" s="660"/>
      <c r="AG24" s="660"/>
      <c r="AH24" s="660"/>
      <c r="AI24" s="660"/>
      <c r="AJ24" s="660"/>
      <c r="AK24" s="660"/>
      <c r="AL24" s="624" t="s">
        <v>247</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247</v>
      </c>
      <c r="BH24" s="622"/>
      <c r="BI24" s="622"/>
      <c r="BJ24" s="622"/>
      <c r="BK24" s="622"/>
      <c r="BL24" s="622"/>
      <c r="BM24" s="622"/>
      <c r="BN24" s="623"/>
      <c r="BO24" s="659" t="s">
        <v>129</v>
      </c>
      <c r="BP24" s="659"/>
      <c r="BQ24" s="659"/>
      <c r="BR24" s="659"/>
      <c r="BS24" s="660" t="s">
        <v>129</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11839017</v>
      </c>
      <c r="CS24" s="677"/>
      <c r="CT24" s="677"/>
      <c r="CU24" s="677"/>
      <c r="CV24" s="677"/>
      <c r="CW24" s="677"/>
      <c r="CX24" s="677"/>
      <c r="CY24" s="702"/>
      <c r="CZ24" s="703">
        <v>53.8</v>
      </c>
      <c r="DA24" s="685"/>
      <c r="DB24" s="685"/>
      <c r="DC24" s="705"/>
      <c r="DD24" s="701">
        <v>6451797</v>
      </c>
      <c r="DE24" s="677"/>
      <c r="DF24" s="677"/>
      <c r="DG24" s="677"/>
      <c r="DH24" s="677"/>
      <c r="DI24" s="677"/>
      <c r="DJ24" s="677"/>
      <c r="DK24" s="702"/>
      <c r="DL24" s="701">
        <v>6339921</v>
      </c>
      <c r="DM24" s="677"/>
      <c r="DN24" s="677"/>
      <c r="DO24" s="677"/>
      <c r="DP24" s="677"/>
      <c r="DQ24" s="677"/>
      <c r="DR24" s="677"/>
      <c r="DS24" s="677"/>
      <c r="DT24" s="677"/>
      <c r="DU24" s="677"/>
      <c r="DV24" s="702"/>
      <c r="DW24" s="703">
        <v>49.2</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13579834</v>
      </c>
      <c r="S25" s="622"/>
      <c r="T25" s="622"/>
      <c r="U25" s="622"/>
      <c r="V25" s="622"/>
      <c r="W25" s="622"/>
      <c r="X25" s="622"/>
      <c r="Y25" s="623"/>
      <c r="Z25" s="659">
        <v>59.4</v>
      </c>
      <c r="AA25" s="659"/>
      <c r="AB25" s="659"/>
      <c r="AC25" s="659"/>
      <c r="AD25" s="660">
        <v>12564925</v>
      </c>
      <c r="AE25" s="660"/>
      <c r="AF25" s="660"/>
      <c r="AG25" s="660"/>
      <c r="AH25" s="660"/>
      <c r="AI25" s="660"/>
      <c r="AJ25" s="660"/>
      <c r="AK25" s="660"/>
      <c r="AL25" s="624">
        <v>99.3</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129</v>
      </c>
      <c r="BH25" s="622"/>
      <c r="BI25" s="622"/>
      <c r="BJ25" s="622"/>
      <c r="BK25" s="622"/>
      <c r="BL25" s="622"/>
      <c r="BM25" s="622"/>
      <c r="BN25" s="623"/>
      <c r="BO25" s="659" t="s">
        <v>129</v>
      </c>
      <c r="BP25" s="659"/>
      <c r="BQ25" s="659"/>
      <c r="BR25" s="659"/>
      <c r="BS25" s="660" t="s">
        <v>147</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3503853</v>
      </c>
      <c r="CS25" s="634"/>
      <c r="CT25" s="634"/>
      <c r="CU25" s="634"/>
      <c r="CV25" s="634"/>
      <c r="CW25" s="634"/>
      <c r="CX25" s="634"/>
      <c r="CY25" s="635"/>
      <c r="CZ25" s="624">
        <v>15.9</v>
      </c>
      <c r="DA25" s="636"/>
      <c r="DB25" s="636"/>
      <c r="DC25" s="637"/>
      <c r="DD25" s="627">
        <v>3079997</v>
      </c>
      <c r="DE25" s="634"/>
      <c r="DF25" s="634"/>
      <c r="DG25" s="634"/>
      <c r="DH25" s="634"/>
      <c r="DI25" s="634"/>
      <c r="DJ25" s="634"/>
      <c r="DK25" s="635"/>
      <c r="DL25" s="627">
        <v>2968657</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6231</v>
      </c>
      <c r="S26" s="622"/>
      <c r="T26" s="622"/>
      <c r="U26" s="622"/>
      <c r="V26" s="622"/>
      <c r="W26" s="622"/>
      <c r="X26" s="622"/>
      <c r="Y26" s="623"/>
      <c r="Z26" s="659">
        <v>0</v>
      </c>
      <c r="AA26" s="659"/>
      <c r="AB26" s="659"/>
      <c r="AC26" s="659"/>
      <c r="AD26" s="660">
        <v>6231</v>
      </c>
      <c r="AE26" s="660"/>
      <c r="AF26" s="660"/>
      <c r="AG26" s="660"/>
      <c r="AH26" s="660"/>
      <c r="AI26" s="660"/>
      <c r="AJ26" s="660"/>
      <c r="AK26" s="660"/>
      <c r="AL26" s="624">
        <v>0</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247</v>
      </c>
      <c r="BP26" s="659"/>
      <c r="BQ26" s="659"/>
      <c r="BR26" s="659"/>
      <c r="BS26" s="660" t="s">
        <v>129</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2095056</v>
      </c>
      <c r="CS26" s="622"/>
      <c r="CT26" s="622"/>
      <c r="CU26" s="622"/>
      <c r="CV26" s="622"/>
      <c r="CW26" s="622"/>
      <c r="CX26" s="622"/>
      <c r="CY26" s="623"/>
      <c r="CZ26" s="624">
        <v>9.5</v>
      </c>
      <c r="DA26" s="636"/>
      <c r="DB26" s="636"/>
      <c r="DC26" s="637"/>
      <c r="DD26" s="627">
        <v>1827996</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248541</v>
      </c>
      <c r="S27" s="622"/>
      <c r="T27" s="622"/>
      <c r="U27" s="622"/>
      <c r="V27" s="622"/>
      <c r="W27" s="622"/>
      <c r="X27" s="622"/>
      <c r="Y27" s="623"/>
      <c r="Z27" s="659">
        <v>1.1000000000000001</v>
      </c>
      <c r="AA27" s="659"/>
      <c r="AB27" s="659"/>
      <c r="AC27" s="659"/>
      <c r="AD27" s="660">
        <v>1567</v>
      </c>
      <c r="AE27" s="660"/>
      <c r="AF27" s="660"/>
      <c r="AG27" s="660"/>
      <c r="AH27" s="660"/>
      <c r="AI27" s="660"/>
      <c r="AJ27" s="660"/>
      <c r="AK27" s="660"/>
      <c r="AL27" s="624">
        <v>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6939330</v>
      </c>
      <c r="BH27" s="622"/>
      <c r="BI27" s="622"/>
      <c r="BJ27" s="622"/>
      <c r="BK27" s="622"/>
      <c r="BL27" s="622"/>
      <c r="BM27" s="622"/>
      <c r="BN27" s="623"/>
      <c r="BO27" s="659">
        <v>100</v>
      </c>
      <c r="BP27" s="659"/>
      <c r="BQ27" s="659"/>
      <c r="BR27" s="659"/>
      <c r="BS27" s="660">
        <v>66459</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6863205</v>
      </c>
      <c r="CS27" s="634"/>
      <c r="CT27" s="634"/>
      <c r="CU27" s="634"/>
      <c r="CV27" s="634"/>
      <c r="CW27" s="634"/>
      <c r="CX27" s="634"/>
      <c r="CY27" s="635"/>
      <c r="CZ27" s="624">
        <v>31.2</v>
      </c>
      <c r="DA27" s="636"/>
      <c r="DB27" s="636"/>
      <c r="DC27" s="637"/>
      <c r="DD27" s="627">
        <v>1899841</v>
      </c>
      <c r="DE27" s="634"/>
      <c r="DF27" s="634"/>
      <c r="DG27" s="634"/>
      <c r="DH27" s="634"/>
      <c r="DI27" s="634"/>
      <c r="DJ27" s="634"/>
      <c r="DK27" s="635"/>
      <c r="DL27" s="627">
        <v>1899305</v>
      </c>
      <c r="DM27" s="634"/>
      <c r="DN27" s="634"/>
      <c r="DO27" s="634"/>
      <c r="DP27" s="634"/>
      <c r="DQ27" s="634"/>
      <c r="DR27" s="634"/>
      <c r="DS27" s="634"/>
      <c r="DT27" s="634"/>
      <c r="DU27" s="634"/>
      <c r="DV27" s="635"/>
      <c r="DW27" s="624">
        <v>14.7</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162092</v>
      </c>
      <c r="S28" s="622"/>
      <c r="T28" s="622"/>
      <c r="U28" s="622"/>
      <c r="V28" s="622"/>
      <c r="W28" s="622"/>
      <c r="X28" s="622"/>
      <c r="Y28" s="623"/>
      <c r="Z28" s="659">
        <v>0.7</v>
      </c>
      <c r="AA28" s="659"/>
      <c r="AB28" s="659"/>
      <c r="AC28" s="659"/>
      <c r="AD28" s="660">
        <v>64984</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1471959</v>
      </c>
      <c r="CS28" s="622"/>
      <c r="CT28" s="622"/>
      <c r="CU28" s="622"/>
      <c r="CV28" s="622"/>
      <c r="CW28" s="622"/>
      <c r="CX28" s="622"/>
      <c r="CY28" s="623"/>
      <c r="CZ28" s="624">
        <v>6.7</v>
      </c>
      <c r="DA28" s="636"/>
      <c r="DB28" s="636"/>
      <c r="DC28" s="637"/>
      <c r="DD28" s="627">
        <v>1471959</v>
      </c>
      <c r="DE28" s="622"/>
      <c r="DF28" s="622"/>
      <c r="DG28" s="622"/>
      <c r="DH28" s="622"/>
      <c r="DI28" s="622"/>
      <c r="DJ28" s="622"/>
      <c r="DK28" s="623"/>
      <c r="DL28" s="627">
        <v>1471959</v>
      </c>
      <c r="DM28" s="622"/>
      <c r="DN28" s="622"/>
      <c r="DO28" s="622"/>
      <c r="DP28" s="622"/>
      <c r="DQ28" s="622"/>
      <c r="DR28" s="622"/>
      <c r="DS28" s="622"/>
      <c r="DT28" s="622"/>
      <c r="DU28" s="622"/>
      <c r="DV28" s="623"/>
      <c r="DW28" s="624">
        <v>11.4</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62531</v>
      </c>
      <c r="S29" s="622"/>
      <c r="T29" s="622"/>
      <c r="U29" s="622"/>
      <c r="V29" s="622"/>
      <c r="W29" s="622"/>
      <c r="X29" s="622"/>
      <c r="Y29" s="623"/>
      <c r="Z29" s="659">
        <v>0.3</v>
      </c>
      <c r="AA29" s="659"/>
      <c r="AB29" s="659"/>
      <c r="AC29" s="659"/>
      <c r="AD29" s="660" t="s">
        <v>247</v>
      </c>
      <c r="AE29" s="660"/>
      <c r="AF29" s="660"/>
      <c r="AG29" s="660"/>
      <c r="AH29" s="660"/>
      <c r="AI29" s="660"/>
      <c r="AJ29" s="660"/>
      <c r="AK29" s="660"/>
      <c r="AL29" s="624" t="s">
        <v>129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1471245</v>
      </c>
      <c r="CS29" s="634"/>
      <c r="CT29" s="634"/>
      <c r="CU29" s="634"/>
      <c r="CV29" s="634"/>
      <c r="CW29" s="634"/>
      <c r="CX29" s="634"/>
      <c r="CY29" s="635"/>
      <c r="CZ29" s="624">
        <v>6.7</v>
      </c>
      <c r="DA29" s="636"/>
      <c r="DB29" s="636"/>
      <c r="DC29" s="637"/>
      <c r="DD29" s="627">
        <v>1471245</v>
      </c>
      <c r="DE29" s="634"/>
      <c r="DF29" s="634"/>
      <c r="DG29" s="634"/>
      <c r="DH29" s="634"/>
      <c r="DI29" s="634"/>
      <c r="DJ29" s="634"/>
      <c r="DK29" s="635"/>
      <c r="DL29" s="627">
        <v>1471245</v>
      </c>
      <c r="DM29" s="634"/>
      <c r="DN29" s="634"/>
      <c r="DO29" s="634"/>
      <c r="DP29" s="634"/>
      <c r="DQ29" s="634"/>
      <c r="DR29" s="634"/>
      <c r="DS29" s="634"/>
      <c r="DT29" s="634"/>
      <c r="DU29" s="634"/>
      <c r="DV29" s="635"/>
      <c r="DW29" s="624">
        <v>11.4</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5461221</v>
      </c>
      <c r="S30" s="622"/>
      <c r="T30" s="622"/>
      <c r="U30" s="622"/>
      <c r="V30" s="622"/>
      <c r="W30" s="622"/>
      <c r="X30" s="622"/>
      <c r="Y30" s="623"/>
      <c r="Z30" s="659">
        <v>23.9</v>
      </c>
      <c r="AA30" s="659"/>
      <c r="AB30" s="659"/>
      <c r="AC30" s="659"/>
      <c r="AD30" s="660" t="s">
        <v>129</v>
      </c>
      <c r="AE30" s="660"/>
      <c r="AF30" s="660"/>
      <c r="AG30" s="660"/>
      <c r="AH30" s="660"/>
      <c r="AI30" s="660"/>
      <c r="AJ30" s="660"/>
      <c r="AK30" s="660"/>
      <c r="AL30" s="624" t="s">
        <v>129</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1420480</v>
      </c>
      <c r="CS30" s="622"/>
      <c r="CT30" s="622"/>
      <c r="CU30" s="622"/>
      <c r="CV30" s="622"/>
      <c r="CW30" s="622"/>
      <c r="CX30" s="622"/>
      <c r="CY30" s="623"/>
      <c r="CZ30" s="624">
        <v>6.5</v>
      </c>
      <c r="DA30" s="636"/>
      <c r="DB30" s="636"/>
      <c r="DC30" s="637"/>
      <c r="DD30" s="627">
        <v>1420480</v>
      </c>
      <c r="DE30" s="622"/>
      <c r="DF30" s="622"/>
      <c r="DG30" s="622"/>
      <c r="DH30" s="622"/>
      <c r="DI30" s="622"/>
      <c r="DJ30" s="622"/>
      <c r="DK30" s="623"/>
      <c r="DL30" s="627">
        <v>1420480</v>
      </c>
      <c r="DM30" s="622"/>
      <c r="DN30" s="622"/>
      <c r="DO30" s="622"/>
      <c r="DP30" s="622"/>
      <c r="DQ30" s="622"/>
      <c r="DR30" s="622"/>
      <c r="DS30" s="622"/>
      <c r="DT30" s="622"/>
      <c r="DU30" s="622"/>
      <c r="DV30" s="623"/>
      <c r="DW30" s="624">
        <v>11</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247</v>
      </c>
      <c r="AA31" s="659"/>
      <c r="AB31" s="659"/>
      <c r="AC31" s="659"/>
      <c r="AD31" s="660" t="s">
        <v>147</v>
      </c>
      <c r="AE31" s="660"/>
      <c r="AF31" s="660"/>
      <c r="AG31" s="660"/>
      <c r="AH31" s="660"/>
      <c r="AI31" s="660"/>
      <c r="AJ31" s="660"/>
      <c r="AK31" s="660"/>
      <c r="AL31" s="624" t="s">
        <v>147</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99.5</v>
      </c>
      <c r="BH31" s="684"/>
      <c r="BI31" s="684"/>
      <c r="BJ31" s="684"/>
      <c r="BK31" s="684"/>
      <c r="BL31" s="684"/>
      <c r="BM31" s="685">
        <v>98.5</v>
      </c>
      <c r="BN31" s="684"/>
      <c r="BO31" s="684"/>
      <c r="BP31" s="684"/>
      <c r="BQ31" s="686"/>
      <c r="BR31" s="683">
        <v>99.5</v>
      </c>
      <c r="BS31" s="684"/>
      <c r="BT31" s="684"/>
      <c r="BU31" s="684"/>
      <c r="BV31" s="684"/>
      <c r="BW31" s="684"/>
      <c r="BX31" s="685">
        <v>98.4</v>
      </c>
      <c r="BY31" s="684"/>
      <c r="BZ31" s="684"/>
      <c r="CA31" s="684"/>
      <c r="CB31" s="686"/>
      <c r="CD31" s="642"/>
      <c r="CE31" s="643"/>
      <c r="CF31" s="618" t="s">
        <v>316</v>
      </c>
      <c r="CG31" s="619"/>
      <c r="CH31" s="619"/>
      <c r="CI31" s="619"/>
      <c r="CJ31" s="619"/>
      <c r="CK31" s="619"/>
      <c r="CL31" s="619"/>
      <c r="CM31" s="619"/>
      <c r="CN31" s="619"/>
      <c r="CO31" s="619"/>
      <c r="CP31" s="619"/>
      <c r="CQ31" s="620"/>
      <c r="CR31" s="621">
        <v>50765</v>
      </c>
      <c r="CS31" s="634"/>
      <c r="CT31" s="634"/>
      <c r="CU31" s="634"/>
      <c r="CV31" s="634"/>
      <c r="CW31" s="634"/>
      <c r="CX31" s="634"/>
      <c r="CY31" s="635"/>
      <c r="CZ31" s="624">
        <v>0.2</v>
      </c>
      <c r="DA31" s="636"/>
      <c r="DB31" s="636"/>
      <c r="DC31" s="637"/>
      <c r="DD31" s="627">
        <v>50765</v>
      </c>
      <c r="DE31" s="634"/>
      <c r="DF31" s="634"/>
      <c r="DG31" s="634"/>
      <c r="DH31" s="634"/>
      <c r="DI31" s="634"/>
      <c r="DJ31" s="634"/>
      <c r="DK31" s="635"/>
      <c r="DL31" s="627">
        <v>50765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1969169</v>
      </c>
      <c r="S32" s="622"/>
      <c r="T32" s="622"/>
      <c r="U32" s="622"/>
      <c r="V32" s="622"/>
      <c r="W32" s="622"/>
      <c r="X32" s="622"/>
      <c r="Y32" s="623"/>
      <c r="Z32" s="659">
        <v>8.6</v>
      </c>
      <c r="AA32" s="659"/>
      <c r="AB32" s="659"/>
      <c r="AC32" s="659"/>
      <c r="AD32" s="660" t="s">
        <v>129</v>
      </c>
      <c r="AE32" s="660"/>
      <c r="AF32" s="660"/>
      <c r="AG32" s="660"/>
      <c r="AH32" s="660"/>
      <c r="AI32" s="660"/>
      <c r="AJ32" s="660"/>
      <c r="AK32" s="660"/>
      <c r="AL32" s="624" t="s">
        <v>247</v>
      </c>
      <c r="AM32" s="625"/>
      <c r="AN32" s="625"/>
      <c r="AO32" s="661"/>
      <c r="AP32" s="662"/>
      <c r="AQ32" s="663"/>
      <c r="AR32" s="663"/>
      <c r="AS32" s="663"/>
      <c r="AT32" s="696"/>
      <c r="AU32" s="214" t="s">
        <v>318</v>
      </c>
      <c r="AX32" s="618" t="s">
        <v>319</v>
      </c>
      <c r="AY32" s="619"/>
      <c r="AZ32" s="619"/>
      <c r="BA32" s="619"/>
      <c r="BB32" s="619"/>
      <c r="BC32" s="619"/>
      <c r="BD32" s="619"/>
      <c r="BE32" s="619"/>
      <c r="BF32" s="620"/>
      <c r="BG32" s="687">
        <v>99.3</v>
      </c>
      <c r="BH32" s="634"/>
      <c r="BI32" s="634"/>
      <c r="BJ32" s="634"/>
      <c r="BK32" s="634"/>
      <c r="BL32" s="634"/>
      <c r="BM32" s="625">
        <v>98.1</v>
      </c>
      <c r="BN32" s="634"/>
      <c r="BO32" s="634"/>
      <c r="BP32" s="634"/>
      <c r="BQ32" s="657"/>
      <c r="BR32" s="687">
        <v>99.3</v>
      </c>
      <c r="BS32" s="634"/>
      <c r="BT32" s="634"/>
      <c r="BU32" s="634"/>
      <c r="BV32" s="634"/>
      <c r="BW32" s="634"/>
      <c r="BX32" s="625">
        <v>98</v>
      </c>
      <c r="BY32" s="634"/>
      <c r="BZ32" s="634"/>
      <c r="CA32" s="634"/>
      <c r="CB32" s="657"/>
      <c r="CD32" s="644"/>
      <c r="CE32" s="645"/>
      <c r="CF32" s="618" t="s">
        <v>320</v>
      </c>
      <c r="CG32" s="619"/>
      <c r="CH32" s="619"/>
      <c r="CI32" s="619"/>
      <c r="CJ32" s="619"/>
      <c r="CK32" s="619"/>
      <c r="CL32" s="619"/>
      <c r="CM32" s="619"/>
      <c r="CN32" s="619"/>
      <c r="CO32" s="619"/>
      <c r="CP32" s="619"/>
      <c r="CQ32" s="620"/>
      <c r="CR32" s="621">
        <v>714</v>
      </c>
      <c r="CS32" s="622"/>
      <c r="CT32" s="622"/>
      <c r="CU32" s="622"/>
      <c r="CV32" s="622"/>
      <c r="CW32" s="622"/>
      <c r="CX32" s="622"/>
      <c r="CY32" s="623"/>
      <c r="CZ32" s="624">
        <v>0</v>
      </c>
      <c r="DA32" s="636"/>
      <c r="DB32" s="636"/>
      <c r="DC32" s="637"/>
      <c r="DD32" s="627">
        <v>714</v>
      </c>
      <c r="DE32" s="622"/>
      <c r="DF32" s="622"/>
      <c r="DG32" s="622"/>
      <c r="DH32" s="622"/>
      <c r="DI32" s="622"/>
      <c r="DJ32" s="622"/>
      <c r="DK32" s="623"/>
      <c r="DL32" s="627">
        <v>714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33517</v>
      </c>
      <c r="S33" s="622"/>
      <c r="T33" s="622"/>
      <c r="U33" s="622"/>
      <c r="V33" s="622"/>
      <c r="W33" s="622"/>
      <c r="X33" s="622"/>
      <c r="Y33" s="623"/>
      <c r="Z33" s="659">
        <v>0.1</v>
      </c>
      <c r="AA33" s="659"/>
      <c r="AB33" s="659"/>
      <c r="AC33" s="659"/>
      <c r="AD33" s="660">
        <v>10725</v>
      </c>
      <c r="AE33" s="660"/>
      <c r="AF33" s="660"/>
      <c r="AG33" s="660"/>
      <c r="AH33" s="660"/>
      <c r="AI33" s="660"/>
      <c r="AJ33" s="660"/>
      <c r="AK33" s="660"/>
      <c r="AL33" s="624">
        <v>0.1</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99.6</v>
      </c>
      <c r="BS33" s="606"/>
      <c r="BT33" s="606"/>
      <c r="BU33" s="606"/>
      <c r="BV33" s="606"/>
      <c r="BW33" s="606"/>
      <c r="BX33" s="652">
        <v>98.7</v>
      </c>
      <c r="BY33" s="606"/>
      <c r="BZ33" s="606"/>
      <c r="CA33" s="606"/>
      <c r="CB33" s="669"/>
      <c r="CD33" s="618" t="s">
        <v>323</v>
      </c>
      <c r="CE33" s="619"/>
      <c r="CF33" s="619"/>
      <c r="CG33" s="619"/>
      <c r="CH33" s="619"/>
      <c r="CI33" s="619"/>
      <c r="CJ33" s="619"/>
      <c r="CK33" s="619"/>
      <c r="CL33" s="619"/>
      <c r="CM33" s="619"/>
      <c r="CN33" s="619"/>
      <c r="CO33" s="619"/>
      <c r="CP33" s="619"/>
      <c r="CQ33" s="620"/>
      <c r="CR33" s="621">
        <v>9325429</v>
      </c>
      <c r="CS33" s="634"/>
      <c r="CT33" s="634"/>
      <c r="CU33" s="634"/>
      <c r="CV33" s="634"/>
      <c r="CW33" s="634"/>
      <c r="CX33" s="634"/>
      <c r="CY33" s="635"/>
      <c r="CZ33" s="624">
        <v>42.4</v>
      </c>
      <c r="DA33" s="636"/>
      <c r="DB33" s="636"/>
      <c r="DC33" s="637"/>
      <c r="DD33" s="627">
        <v>7680379</v>
      </c>
      <c r="DE33" s="634"/>
      <c r="DF33" s="634"/>
      <c r="DG33" s="634"/>
      <c r="DH33" s="634"/>
      <c r="DI33" s="634"/>
      <c r="DJ33" s="634"/>
      <c r="DK33" s="635"/>
      <c r="DL33" s="627">
        <v>6073165</v>
      </c>
      <c r="DM33" s="634"/>
      <c r="DN33" s="634"/>
      <c r="DO33" s="634"/>
      <c r="DP33" s="634"/>
      <c r="DQ33" s="634"/>
      <c r="DR33" s="634"/>
      <c r="DS33" s="634"/>
      <c r="DT33" s="634"/>
      <c r="DU33" s="634"/>
      <c r="DV33" s="635"/>
      <c r="DW33" s="624">
        <v>47.1</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20161</v>
      </c>
      <c r="S34" s="622"/>
      <c r="T34" s="622"/>
      <c r="U34" s="622"/>
      <c r="V34" s="622"/>
      <c r="W34" s="622"/>
      <c r="X34" s="622"/>
      <c r="Y34" s="623"/>
      <c r="Z34" s="659">
        <v>0.1</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3368355</v>
      </c>
      <c r="CS34" s="622"/>
      <c r="CT34" s="622"/>
      <c r="CU34" s="622"/>
      <c r="CV34" s="622"/>
      <c r="CW34" s="622"/>
      <c r="CX34" s="622"/>
      <c r="CY34" s="623"/>
      <c r="CZ34" s="624">
        <v>15.3</v>
      </c>
      <c r="DA34" s="636"/>
      <c r="DB34" s="636"/>
      <c r="DC34" s="637"/>
      <c r="DD34" s="627">
        <v>2481167</v>
      </c>
      <c r="DE34" s="622"/>
      <c r="DF34" s="622"/>
      <c r="DG34" s="622"/>
      <c r="DH34" s="622"/>
      <c r="DI34" s="622"/>
      <c r="DJ34" s="622"/>
      <c r="DK34" s="623"/>
      <c r="DL34" s="627">
        <v>1788992</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3694</v>
      </c>
      <c r="S35" s="622"/>
      <c r="T35" s="622"/>
      <c r="U35" s="622"/>
      <c r="V35" s="622"/>
      <c r="W35" s="622"/>
      <c r="X35" s="622"/>
      <c r="Y35" s="623"/>
      <c r="Z35" s="659">
        <v>0</v>
      </c>
      <c r="AA35" s="659"/>
      <c r="AB35" s="659"/>
      <c r="AC35" s="659"/>
      <c r="AD35" s="660" t="s">
        <v>247</v>
      </c>
      <c r="AE35" s="660"/>
      <c r="AF35" s="660"/>
      <c r="AG35" s="660"/>
      <c r="AH35" s="660"/>
      <c r="AI35" s="660"/>
      <c r="AJ35" s="660"/>
      <c r="AK35" s="660"/>
      <c r="AL35" s="624" t="s">
        <v>129</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52141</v>
      </c>
      <c r="CS35" s="634"/>
      <c r="CT35" s="634"/>
      <c r="CU35" s="634"/>
      <c r="CV35" s="634"/>
      <c r="CW35" s="634"/>
      <c r="CX35" s="634"/>
      <c r="CY35" s="635"/>
      <c r="CZ35" s="624">
        <v>0.2</v>
      </c>
      <c r="DA35" s="636"/>
      <c r="DB35" s="636"/>
      <c r="DC35" s="637"/>
      <c r="DD35" s="627">
        <v>49358</v>
      </c>
      <c r="DE35" s="634"/>
      <c r="DF35" s="634"/>
      <c r="DG35" s="634"/>
      <c r="DH35" s="634"/>
      <c r="DI35" s="634"/>
      <c r="DJ35" s="634"/>
      <c r="DK35" s="635"/>
      <c r="DL35" s="627">
        <v>49358</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416992</v>
      </c>
      <c r="S36" s="622"/>
      <c r="T36" s="622"/>
      <c r="U36" s="622"/>
      <c r="V36" s="622"/>
      <c r="W36" s="622"/>
      <c r="X36" s="622"/>
      <c r="Y36" s="623"/>
      <c r="Z36" s="659">
        <v>1.8</v>
      </c>
      <c r="AA36" s="659"/>
      <c r="AB36" s="659"/>
      <c r="AC36" s="659"/>
      <c r="AD36" s="660" t="s">
        <v>129</v>
      </c>
      <c r="AE36" s="660"/>
      <c r="AF36" s="660"/>
      <c r="AG36" s="660"/>
      <c r="AH36" s="660"/>
      <c r="AI36" s="660"/>
      <c r="AJ36" s="660"/>
      <c r="AK36" s="660"/>
      <c r="AL36" s="624" t="s">
        <v>129</v>
      </c>
      <c r="AM36" s="625"/>
      <c r="AN36" s="625"/>
      <c r="AO36" s="661"/>
      <c r="AP36" s="222"/>
      <c r="AQ36" s="670" t="s">
        <v>331</v>
      </c>
      <c r="AR36" s="671"/>
      <c r="AS36" s="671"/>
      <c r="AT36" s="671"/>
      <c r="AU36" s="671"/>
      <c r="AV36" s="671"/>
      <c r="AW36" s="671"/>
      <c r="AX36" s="671"/>
      <c r="AY36" s="672"/>
      <c r="AZ36" s="676">
        <v>3204734</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83598</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3299045</v>
      </c>
      <c r="CS36" s="622"/>
      <c r="CT36" s="622"/>
      <c r="CU36" s="622"/>
      <c r="CV36" s="622"/>
      <c r="CW36" s="622"/>
      <c r="CX36" s="622"/>
      <c r="CY36" s="623"/>
      <c r="CZ36" s="624">
        <v>15</v>
      </c>
      <c r="DA36" s="636"/>
      <c r="DB36" s="636"/>
      <c r="DC36" s="637"/>
      <c r="DD36" s="627">
        <v>3009661</v>
      </c>
      <c r="DE36" s="622"/>
      <c r="DF36" s="622"/>
      <c r="DG36" s="622"/>
      <c r="DH36" s="622"/>
      <c r="DI36" s="622"/>
      <c r="DJ36" s="622"/>
      <c r="DK36" s="623"/>
      <c r="DL36" s="627">
        <v>2582291</v>
      </c>
      <c r="DM36" s="622"/>
      <c r="DN36" s="622"/>
      <c r="DO36" s="622"/>
      <c r="DP36" s="622"/>
      <c r="DQ36" s="622"/>
      <c r="DR36" s="622"/>
      <c r="DS36" s="622"/>
      <c r="DT36" s="622"/>
      <c r="DU36" s="622"/>
      <c r="DV36" s="623"/>
      <c r="DW36" s="624">
        <v>20</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322397</v>
      </c>
      <c r="S37" s="622"/>
      <c r="T37" s="622"/>
      <c r="U37" s="622"/>
      <c r="V37" s="622"/>
      <c r="W37" s="622"/>
      <c r="X37" s="622"/>
      <c r="Y37" s="623"/>
      <c r="Z37" s="659">
        <v>1.4</v>
      </c>
      <c r="AA37" s="659"/>
      <c r="AB37" s="659"/>
      <c r="AC37" s="659"/>
      <c r="AD37" s="660" t="s">
        <v>129</v>
      </c>
      <c r="AE37" s="660"/>
      <c r="AF37" s="660"/>
      <c r="AG37" s="660"/>
      <c r="AH37" s="660"/>
      <c r="AI37" s="660"/>
      <c r="AJ37" s="660"/>
      <c r="AK37" s="660"/>
      <c r="AL37" s="624" t="s">
        <v>247</v>
      </c>
      <c r="AM37" s="625"/>
      <c r="AN37" s="625"/>
      <c r="AO37" s="661"/>
      <c r="AQ37" s="654" t="s">
        <v>335</v>
      </c>
      <c r="AR37" s="655"/>
      <c r="AS37" s="655"/>
      <c r="AT37" s="655"/>
      <c r="AU37" s="655"/>
      <c r="AV37" s="655"/>
      <c r="AW37" s="655"/>
      <c r="AX37" s="655"/>
      <c r="AY37" s="656"/>
      <c r="AZ37" s="621">
        <v>968489</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-19419</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1401958</v>
      </c>
      <c r="CS37" s="634"/>
      <c r="CT37" s="634"/>
      <c r="CU37" s="634"/>
      <c r="CV37" s="634"/>
      <c r="CW37" s="634"/>
      <c r="CX37" s="634"/>
      <c r="CY37" s="635"/>
      <c r="CZ37" s="624">
        <v>6.4</v>
      </c>
      <c r="DA37" s="636"/>
      <c r="DB37" s="636"/>
      <c r="DC37" s="637"/>
      <c r="DD37" s="627">
        <v>1401663</v>
      </c>
      <c r="DE37" s="634"/>
      <c r="DF37" s="634"/>
      <c r="DG37" s="634"/>
      <c r="DH37" s="634"/>
      <c r="DI37" s="634"/>
      <c r="DJ37" s="634"/>
      <c r="DK37" s="635"/>
      <c r="DL37" s="627">
        <v>1392696</v>
      </c>
      <c r="DM37" s="634"/>
      <c r="DN37" s="634"/>
      <c r="DO37" s="634"/>
      <c r="DP37" s="634"/>
      <c r="DQ37" s="634"/>
      <c r="DR37" s="634"/>
      <c r="DS37" s="634"/>
      <c r="DT37" s="634"/>
      <c r="DU37" s="634"/>
      <c r="DV37" s="635"/>
      <c r="DW37" s="624">
        <v>10.8</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562000</v>
      </c>
      <c r="S38" s="622"/>
      <c r="T38" s="622"/>
      <c r="U38" s="622"/>
      <c r="V38" s="622"/>
      <c r="W38" s="622"/>
      <c r="X38" s="622"/>
      <c r="Y38" s="623"/>
      <c r="Z38" s="659">
        <v>2.5</v>
      </c>
      <c r="AA38" s="659"/>
      <c r="AB38" s="659"/>
      <c r="AC38" s="659"/>
      <c r="AD38" s="660" t="s">
        <v>129</v>
      </c>
      <c r="AE38" s="660"/>
      <c r="AF38" s="660"/>
      <c r="AG38" s="660"/>
      <c r="AH38" s="660"/>
      <c r="AI38" s="660"/>
      <c r="AJ38" s="660"/>
      <c r="AK38" s="660"/>
      <c r="AL38" s="624" t="s">
        <v>247</v>
      </c>
      <c r="AM38" s="625"/>
      <c r="AN38" s="625"/>
      <c r="AO38" s="661"/>
      <c r="AQ38" s="654" t="s">
        <v>339</v>
      </c>
      <c r="AR38" s="655"/>
      <c r="AS38" s="655"/>
      <c r="AT38" s="655"/>
      <c r="AU38" s="655"/>
      <c r="AV38" s="655"/>
      <c r="AW38" s="655"/>
      <c r="AX38" s="655"/>
      <c r="AY38" s="656"/>
      <c r="AZ38" s="621">
        <v>6444</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6732</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2229801</v>
      </c>
      <c r="CS38" s="622"/>
      <c r="CT38" s="622"/>
      <c r="CU38" s="622"/>
      <c r="CV38" s="622"/>
      <c r="CW38" s="622"/>
      <c r="CX38" s="622"/>
      <c r="CY38" s="623"/>
      <c r="CZ38" s="624">
        <v>10.1</v>
      </c>
      <c r="DA38" s="636"/>
      <c r="DB38" s="636"/>
      <c r="DC38" s="637"/>
      <c r="DD38" s="627">
        <v>1768477</v>
      </c>
      <c r="DE38" s="622"/>
      <c r="DF38" s="622"/>
      <c r="DG38" s="622"/>
      <c r="DH38" s="622"/>
      <c r="DI38" s="622"/>
      <c r="DJ38" s="622"/>
      <c r="DK38" s="623"/>
      <c r="DL38" s="627">
        <v>1652524</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147</v>
      </c>
      <c r="S39" s="622"/>
      <c r="T39" s="622"/>
      <c r="U39" s="622"/>
      <c r="V39" s="622"/>
      <c r="W39" s="622"/>
      <c r="X39" s="622"/>
      <c r="Y39" s="623"/>
      <c r="Z39" s="659" t="s">
        <v>247</v>
      </c>
      <c r="AA39" s="659"/>
      <c r="AB39" s="659"/>
      <c r="AC39" s="659"/>
      <c r="AD39" s="660" t="s">
        <v>129</v>
      </c>
      <c r="AE39" s="660"/>
      <c r="AF39" s="660"/>
      <c r="AG39" s="660"/>
      <c r="AH39" s="660"/>
      <c r="AI39" s="660"/>
      <c r="AJ39" s="660"/>
      <c r="AK39" s="660"/>
      <c r="AL39" s="624" t="s">
        <v>129</v>
      </c>
      <c r="AM39" s="625"/>
      <c r="AN39" s="625"/>
      <c r="AO39" s="661"/>
      <c r="AQ39" s="654" t="s">
        <v>343</v>
      </c>
      <c r="AR39" s="655"/>
      <c r="AS39" s="655"/>
      <c r="AT39" s="655"/>
      <c r="AU39" s="655"/>
      <c r="AV39" s="655"/>
      <c r="AW39" s="655"/>
      <c r="AX39" s="655"/>
      <c r="AY39" s="656"/>
      <c r="AZ39" s="621" t="s">
        <v>129</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10226</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186087</v>
      </c>
      <c r="CS39" s="634"/>
      <c r="CT39" s="634"/>
      <c r="CU39" s="634"/>
      <c r="CV39" s="634"/>
      <c r="CW39" s="634"/>
      <c r="CX39" s="634"/>
      <c r="CY39" s="635"/>
      <c r="CZ39" s="624">
        <v>0.8</v>
      </c>
      <c r="DA39" s="636"/>
      <c r="DB39" s="636"/>
      <c r="DC39" s="637"/>
      <c r="DD39" s="627">
        <v>181716</v>
      </c>
      <c r="DE39" s="634"/>
      <c r="DF39" s="634"/>
      <c r="DG39" s="634"/>
      <c r="DH39" s="634"/>
      <c r="DI39" s="634"/>
      <c r="DJ39" s="634"/>
      <c r="DK39" s="635"/>
      <c r="DL39" s="627" t="s">
        <v>129</v>
      </c>
      <c r="DM39" s="634"/>
      <c r="DN39" s="634"/>
      <c r="DO39" s="634"/>
      <c r="DP39" s="634"/>
      <c r="DQ39" s="634"/>
      <c r="DR39" s="634"/>
      <c r="DS39" s="634"/>
      <c r="DT39" s="634"/>
      <c r="DU39" s="634"/>
      <c r="DV39" s="635"/>
      <c r="DW39" s="624" t="s">
        <v>247</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250400</v>
      </c>
      <c r="S40" s="622"/>
      <c r="T40" s="622"/>
      <c r="U40" s="622"/>
      <c r="V40" s="622"/>
      <c r="W40" s="622"/>
      <c r="X40" s="622"/>
      <c r="Y40" s="623"/>
      <c r="Z40" s="659">
        <v>1.1000000000000001</v>
      </c>
      <c r="AA40" s="659"/>
      <c r="AB40" s="659"/>
      <c r="AC40" s="659"/>
      <c r="AD40" s="660" t="s">
        <v>129</v>
      </c>
      <c r="AE40" s="660"/>
      <c r="AF40" s="660"/>
      <c r="AG40" s="660"/>
      <c r="AH40" s="660"/>
      <c r="AI40" s="660"/>
      <c r="AJ40" s="660"/>
      <c r="AK40" s="660"/>
      <c r="AL40" s="624" t="s">
        <v>129</v>
      </c>
      <c r="AM40" s="625"/>
      <c r="AN40" s="625"/>
      <c r="AO40" s="661"/>
      <c r="AQ40" s="654" t="s">
        <v>347</v>
      </c>
      <c r="AR40" s="655"/>
      <c r="AS40" s="655"/>
      <c r="AT40" s="655"/>
      <c r="AU40" s="655"/>
      <c r="AV40" s="655"/>
      <c r="AW40" s="655"/>
      <c r="AX40" s="655"/>
      <c r="AY40" s="656"/>
      <c r="AZ40" s="621" t="s">
        <v>129</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95</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190000</v>
      </c>
      <c r="CS40" s="622"/>
      <c r="CT40" s="622"/>
      <c r="CU40" s="622"/>
      <c r="CV40" s="622"/>
      <c r="CW40" s="622"/>
      <c r="CX40" s="622"/>
      <c r="CY40" s="623"/>
      <c r="CZ40" s="624">
        <v>0.9</v>
      </c>
      <c r="DA40" s="636"/>
      <c r="DB40" s="636"/>
      <c r="DC40" s="637"/>
      <c r="DD40" s="627">
        <v>190000</v>
      </c>
      <c r="DE40" s="622"/>
      <c r="DF40" s="622"/>
      <c r="DG40" s="622"/>
      <c r="DH40" s="622"/>
      <c r="DI40" s="622"/>
      <c r="DJ40" s="622"/>
      <c r="DK40" s="623"/>
      <c r="DL40" s="627" t="s">
        <v>147</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22848380</v>
      </c>
      <c r="S41" s="646"/>
      <c r="T41" s="646"/>
      <c r="U41" s="646"/>
      <c r="V41" s="646"/>
      <c r="W41" s="646"/>
      <c r="X41" s="646"/>
      <c r="Y41" s="649"/>
      <c r="Z41" s="650">
        <v>100</v>
      </c>
      <c r="AA41" s="650"/>
      <c r="AB41" s="650"/>
      <c r="AC41" s="650"/>
      <c r="AD41" s="651">
        <v>12648432</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564654</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129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247</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1665147</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366</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830849</v>
      </c>
      <c r="CS42" s="634"/>
      <c r="CT42" s="634"/>
      <c r="CU42" s="634"/>
      <c r="CV42" s="634"/>
      <c r="CW42" s="634"/>
      <c r="CX42" s="634"/>
      <c r="CY42" s="635"/>
      <c r="CZ42" s="624">
        <v>3.8</v>
      </c>
      <c r="DA42" s="636"/>
      <c r="DB42" s="636"/>
      <c r="DC42" s="637"/>
      <c r="DD42" s="627">
        <v>259338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24935</v>
      </c>
      <c r="CS43" s="634"/>
      <c r="CT43" s="634"/>
      <c r="CU43" s="634"/>
      <c r="CV43" s="634"/>
      <c r="CW43" s="634"/>
      <c r="CX43" s="634"/>
      <c r="CY43" s="635"/>
      <c r="CZ43" s="624">
        <v>0.1</v>
      </c>
      <c r="DA43" s="636"/>
      <c r="DB43" s="636"/>
      <c r="DC43" s="637"/>
      <c r="DD43" s="627">
        <v>22819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830849</v>
      </c>
      <c r="CS44" s="622"/>
      <c r="CT44" s="622"/>
      <c r="CU44" s="622"/>
      <c r="CV44" s="622"/>
      <c r="CW44" s="622"/>
      <c r="CX44" s="622"/>
      <c r="CY44" s="623"/>
      <c r="CZ44" s="624">
        <v>3.8</v>
      </c>
      <c r="DA44" s="625"/>
      <c r="DB44" s="625"/>
      <c r="DC44" s="626"/>
      <c r="DD44" s="627">
        <v>259338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382913</v>
      </c>
      <c r="CS45" s="634"/>
      <c r="CT45" s="634"/>
      <c r="CU45" s="634"/>
      <c r="CV45" s="634"/>
      <c r="CW45" s="634"/>
      <c r="CX45" s="634"/>
      <c r="CY45" s="635"/>
      <c r="CZ45" s="624">
        <v>1.7</v>
      </c>
      <c r="DA45" s="636"/>
      <c r="DB45" s="636"/>
      <c r="DC45" s="637"/>
      <c r="DD45" s="627">
        <v>21252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447936</v>
      </c>
      <c r="CS46" s="622"/>
      <c r="CT46" s="622"/>
      <c r="CU46" s="622"/>
      <c r="CV46" s="622"/>
      <c r="CW46" s="622"/>
      <c r="CX46" s="622"/>
      <c r="CY46" s="623"/>
      <c r="CZ46" s="624">
        <v>2</v>
      </c>
      <c r="DA46" s="625"/>
      <c r="DB46" s="625"/>
      <c r="DC46" s="626"/>
      <c r="DD46" s="627">
        <v>238086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129</v>
      </c>
      <c r="CS47" s="634"/>
      <c r="CT47" s="634"/>
      <c r="CU47" s="634"/>
      <c r="CV47" s="634"/>
      <c r="CW47" s="634"/>
      <c r="CX47" s="634"/>
      <c r="CY47" s="635"/>
      <c r="CZ47" s="624" t="s">
        <v>147</v>
      </c>
      <c r="DA47" s="636"/>
      <c r="DB47" s="636"/>
      <c r="DC47" s="637"/>
      <c r="DD47" s="627" t="s">
        <v>129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21995295</v>
      </c>
      <c r="CS49" s="606"/>
      <c r="CT49" s="606"/>
      <c r="CU49" s="606"/>
      <c r="CV49" s="606"/>
      <c r="CW49" s="606"/>
      <c r="CX49" s="606"/>
      <c r="CY49" s="607"/>
      <c r="CZ49" s="608">
        <v>100</v>
      </c>
      <c r="DA49" s="609"/>
      <c r="DB49" s="609"/>
      <c r="DC49" s="610"/>
      <c r="DD49" s="611">
        <v>14391514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4nG8Lkx+bYBVALHmo5Ukf3RUKOtvXq6/n0de/pN/zy36OEN+15Q6xKokHYdB3ViTm+C2zjRBVwuRr82Mj4dtg==" saltValue="wfFgDpdzPvnBqsQtzV1r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22872</v>
      </c>
      <c r="R7" s="1103"/>
      <c r="S7" s="1103"/>
      <c r="T7" s="1103"/>
      <c r="U7" s="1103"/>
      <c r="V7" s="1103">
        <v>22019</v>
      </c>
      <c r="W7" s="1103"/>
      <c r="X7" s="1103"/>
      <c r="Y7" s="1103"/>
      <c r="Z7" s="1103"/>
      <c r="AA7" s="1103">
        <v>853</v>
      </c>
      <c r="AB7" s="1103"/>
      <c r="AC7" s="1103"/>
      <c r="AD7" s="1103"/>
      <c r="AE7" s="1104"/>
      <c r="AF7" s="1105">
        <v>631</v>
      </c>
      <c r="AG7" s="1106"/>
      <c r="AH7" s="1106"/>
      <c r="AI7" s="1106"/>
      <c r="AJ7" s="1107"/>
      <c r="AK7" s="1108">
        <v>4</v>
      </c>
      <c r="AL7" s="1109"/>
      <c r="AM7" s="1109"/>
      <c r="AN7" s="1109"/>
      <c r="AO7" s="1109"/>
      <c r="AP7" s="1109">
        <v>13113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v>196</v>
      </c>
      <c r="R8" s="1039"/>
      <c r="S8" s="1039"/>
      <c r="T8" s="1039"/>
      <c r="U8" s="1039"/>
      <c r="V8" s="1039">
        <v>196</v>
      </c>
      <c r="W8" s="1039"/>
      <c r="X8" s="1039"/>
      <c r="Y8" s="1039"/>
      <c r="Z8" s="1039"/>
      <c r="AA8" s="1039" t="s">
        <v>521</v>
      </c>
      <c r="AB8" s="1039"/>
      <c r="AC8" s="1039"/>
      <c r="AD8" s="1039"/>
      <c r="AE8" s="1040"/>
      <c r="AF8" s="1035" t="s">
        <v>129</v>
      </c>
      <c r="AG8" s="1036"/>
      <c r="AH8" s="1036"/>
      <c r="AI8" s="1036"/>
      <c r="AJ8" s="1037"/>
      <c r="AK8" s="1080">
        <v>41</v>
      </c>
      <c r="AL8" s="1081"/>
      <c r="AM8" s="1081"/>
      <c r="AN8" s="1081"/>
      <c r="AO8" s="1081"/>
      <c r="AP8" s="1081">
        <v>319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22848</v>
      </c>
      <c r="R23" s="1061"/>
      <c r="S23" s="1061"/>
      <c r="T23" s="1061"/>
      <c r="U23" s="1061"/>
      <c r="V23" s="1061">
        <v>21995</v>
      </c>
      <c r="W23" s="1061"/>
      <c r="X23" s="1061"/>
      <c r="Y23" s="1061"/>
      <c r="Z23" s="1061"/>
      <c r="AA23" s="1061">
        <v>853</v>
      </c>
      <c r="AB23" s="1061"/>
      <c r="AC23" s="1061"/>
      <c r="AD23" s="1061"/>
      <c r="AE23" s="1068"/>
      <c r="AF23" s="1069">
        <v>631</v>
      </c>
      <c r="AG23" s="1061"/>
      <c r="AH23" s="1061"/>
      <c r="AI23" s="1061"/>
      <c r="AJ23" s="1070"/>
      <c r="AK23" s="1071"/>
      <c r="AL23" s="1072"/>
      <c r="AM23" s="1072"/>
      <c r="AN23" s="1072"/>
      <c r="AO23" s="1072"/>
      <c r="AP23" s="1061">
        <v>13432</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5693</v>
      </c>
      <c r="R28" s="1051"/>
      <c r="S28" s="1051"/>
      <c r="T28" s="1051"/>
      <c r="U28" s="1051"/>
      <c r="V28" s="1051">
        <v>5609</v>
      </c>
      <c r="W28" s="1051"/>
      <c r="X28" s="1051"/>
      <c r="Y28" s="1051"/>
      <c r="Z28" s="1051"/>
      <c r="AA28" s="1051">
        <v>84</v>
      </c>
      <c r="AB28" s="1051"/>
      <c r="AC28" s="1051"/>
      <c r="AD28" s="1051"/>
      <c r="AE28" s="1052"/>
      <c r="AF28" s="1053">
        <v>84</v>
      </c>
      <c r="AG28" s="1051"/>
      <c r="AH28" s="1051"/>
      <c r="AI28" s="1051"/>
      <c r="AJ28" s="1054"/>
      <c r="AK28" s="1042">
        <v>745</v>
      </c>
      <c r="AL28" s="1043"/>
      <c r="AM28" s="1043"/>
      <c r="AN28" s="1043"/>
      <c r="AO28" s="1043"/>
      <c r="AP28" s="1043" t="s">
        <v>521</v>
      </c>
      <c r="AQ28" s="1043"/>
      <c r="AR28" s="1043"/>
      <c r="AS28" s="1043"/>
      <c r="AT28" s="1043"/>
      <c r="AU28" s="1043" t="s">
        <v>521</v>
      </c>
      <c r="AV28" s="1043"/>
      <c r="AW28" s="1043"/>
      <c r="AX28" s="1043"/>
      <c r="AY28" s="1043"/>
      <c r="AZ28" s="1044" t="s">
        <v>521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5</v>
      </c>
      <c r="R29" s="1039"/>
      <c r="S29" s="1039"/>
      <c r="T29" s="1039"/>
      <c r="U29" s="1039"/>
      <c r="V29" s="1039">
        <v>5</v>
      </c>
      <c r="W29" s="1039"/>
      <c r="X29" s="1039"/>
      <c r="Y29" s="1039"/>
      <c r="Z29" s="1039"/>
      <c r="AA29" s="1039" t="s">
        <v>521</v>
      </c>
      <c r="AB29" s="1039"/>
      <c r="AC29" s="1039"/>
      <c r="AD29" s="1039"/>
      <c r="AE29" s="1040"/>
      <c r="AF29" s="1035" t="s">
        <v>409</v>
      </c>
      <c r="AG29" s="1036"/>
      <c r="AH29" s="1036"/>
      <c r="AI29" s="1036"/>
      <c r="AJ29" s="1037"/>
      <c r="AK29" s="980">
        <v>5</v>
      </c>
      <c r="AL29" s="971"/>
      <c r="AM29" s="971"/>
      <c r="AN29" s="971"/>
      <c r="AO29" s="971"/>
      <c r="AP29" s="971" t="s">
        <v>521</v>
      </c>
      <c r="AQ29" s="971"/>
      <c r="AR29" s="971"/>
      <c r="AS29" s="971"/>
      <c r="AT29" s="971"/>
      <c r="AU29" s="971" t="s">
        <v>521</v>
      </c>
      <c r="AV29" s="971"/>
      <c r="AW29" s="971"/>
      <c r="AX29" s="971"/>
      <c r="AY29" s="971"/>
      <c r="AZ29" s="1041" t="s">
        <v>521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410</v>
      </c>
      <c r="C30" s="1031"/>
      <c r="D30" s="1031"/>
      <c r="E30" s="1031"/>
      <c r="F30" s="1031"/>
      <c r="G30" s="1031"/>
      <c r="H30" s="1031"/>
      <c r="I30" s="1031"/>
      <c r="J30" s="1031"/>
      <c r="K30" s="1031"/>
      <c r="L30" s="1031"/>
      <c r="M30" s="1031"/>
      <c r="N30" s="1031"/>
      <c r="O30" s="1031"/>
      <c r="P30" s="1032"/>
      <c r="Q30" s="1038">
        <v>941</v>
      </c>
      <c r="R30" s="1039"/>
      <c r="S30" s="1039"/>
      <c r="T30" s="1039"/>
      <c r="U30" s="1039"/>
      <c r="V30" s="1039">
        <v>935</v>
      </c>
      <c r="W30" s="1039"/>
      <c r="X30" s="1039"/>
      <c r="Y30" s="1039"/>
      <c r="Z30" s="1039"/>
      <c r="AA30" s="1039">
        <v>6</v>
      </c>
      <c r="AB30" s="1039"/>
      <c r="AC30" s="1039"/>
      <c r="AD30" s="1039"/>
      <c r="AE30" s="1040"/>
      <c r="AF30" s="1035">
        <v>6</v>
      </c>
      <c r="AG30" s="1036"/>
      <c r="AH30" s="1036"/>
      <c r="AI30" s="1036"/>
      <c r="AJ30" s="1037"/>
      <c r="AK30" s="980">
        <v>180</v>
      </c>
      <c r="AL30" s="971"/>
      <c r="AM30" s="971"/>
      <c r="AN30" s="971"/>
      <c r="AO30" s="971"/>
      <c r="AP30" s="971" t="s">
        <v>521</v>
      </c>
      <c r="AQ30" s="971"/>
      <c r="AR30" s="971"/>
      <c r="AS30" s="971"/>
      <c r="AT30" s="971"/>
      <c r="AU30" s="971" t="s">
        <v>521</v>
      </c>
      <c r="AV30" s="971"/>
      <c r="AW30" s="971"/>
      <c r="AX30" s="971"/>
      <c r="AY30" s="971"/>
      <c r="AZ30" s="1041" t="s">
        <v>521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411</v>
      </c>
      <c r="C31" s="1031"/>
      <c r="D31" s="1031"/>
      <c r="E31" s="1031"/>
      <c r="F31" s="1031"/>
      <c r="G31" s="1031"/>
      <c r="H31" s="1031"/>
      <c r="I31" s="1031"/>
      <c r="J31" s="1031"/>
      <c r="K31" s="1031"/>
      <c r="L31" s="1031"/>
      <c r="M31" s="1031"/>
      <c r="N31" s="1031"/>
      <c r="O31" s="1031"/>
      <c r="P31" s="1032"/>
      <c r="Q31" s="1038">
        <v>2022</v>
      </c>
      <c r="R31" s="1039"/>
      <c r="S31" s="1039"/>
      <c r="T31" s="1039"/>
      <c r="U31" s="1039"/>
      <c r="V31" s="1039">
        <v>1898</v>
      </c>
      <c r="W31" s="1039"/>
      <c r="X31" s="1039"/>
      <c r="Y31" s="1039"/>
      <c r="Z31" s="1039"/>
      <c r="AA31" s="1039">
        <v>124</v>
      </c>
      <c r="AB31" s="1039"/>
      <c r="AC31" s="1039"/>
      <c r="AD31" s="1039"/>
      <c r="AE31" s="1040"/>
      <c r="AF31" s="1035">
        <v>281</v>
      </c>
      <c r="AG31" s="1036"/>
      <c r="AH31" s="1036"/>
      <c r="AI31" s="1036"/>
      <c r="AJ31" s="1037"/>
      <c r="AK31" s="980">
        <v>968</v>
      </c>
      <c r="AL31" s="971"/>
      <c r="AM31" s="971"/>
      <c r="AN31" s="971"/>
      <c r="AO31" s="971"/>
      <c r="AP31" s="971">
        <v>11335</v>
      </c>
      <c r="AQ31" s="971"/>
      <c r="AR31" s="971"/>
      <c r="AS31" s="971"/>
      <c r="AT31" s="971"/>
      <c r="AU31" s="971">
        <v>5452</v>
      </c>
      <c r="AV31" s="971"/>
      <c r="AW31" s="971"/>
      <c r="AX31" s="971"/>
      <c r="AY31" s="971"/>
      <c r="AZ31" s="1041" t="s">
        <v>521</v>
      </c>
      <c r="BA31" s="1041"/>
      <c r="BB31" s="1041"/>
      <c r="BC31" s="1041"/>
      <c r="BD31" s="1041"/>
      <c r="BE31" s="972" t="s">
        <v>581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370</v>
      </c>
      <c r="AG63" s="959"/>
      <c r="AH63" s="959"/>
      <c r="AI63" s="959"/>
      <c r="AJ63" s="1022"/>
      <c r="AK63" s="1023"/>
      <c r="AL63" s="963"/>
      <c r="AM63" s="963"/>
      <c r="AN63" s="963"/>
      <c r="AO63" s="963"/>
      <c r="AP63" s="959">
        <v>11335</v>
      </c>
      <c r="AQ63" s="959"/>
      <c r="AR63" s="959"/>
      <c r="AS63" s="959"/>
      <c r="AT63" s="959"/>
      <c r="AU63" s="959">
        <v>5452</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582</v>
      </c>
      <c r="C68" s="986"/>
      <c r="D68" s="986"/>
      <c r="E68" s="986"/>
      <c r="F68" s="986"/>
      <c r="G68" s="986"/>
      <c r="H68" s="986"/>
      <c r="I68" s="986"/>
      <c r="J68" s="986"/>
      <c r="K68" s="986"/>
      <c r="L68" s="986"/>
      <c r="M68" s="986"/>
      <c r="N68" s="986"/>
      <c r="O68" s="986"/>
      <c r="P68" s="987"/>
      <c r="Q68" s="988">
        <v>162</v>
      </c>
      <c r="R68" s="982"/>
      <c r="S68" s="982"/>
      <c r="T68" s="982"/>
      <c r="U68" s="982"/>
      <c r="V68" s="982">
        <v>157</v>
      </c>
      <c r="W68" s="982"/>
      <c r="X68" s="982"/>
      <c r="Y68" s="982"/>
      <c r="Z68" s="982"/>
      <c r="AA68" s="982">
        <v>5</v>
      </c>
      <c r="AB68" s="982"/>
      <c r="AC68" s="982"/>
      <c r="AD68" s="982"/>
      <c r="AE68" s="982"/>
      <c r="AF68" s="982">
        <v>5</v>
      </c>
      <c r="AG68" s="982"/>
      <c r="AH68" s="982"/>
      <c r="AI68" s="982"/>
      <c r="AJ68" s="982"/>
      <c r="AK68" s="982" t="s">
        <v>521</v>
      </c>
      <c r="AL68" s="982"/>
      <c r="AM68" s="982"/>
      <c r="AN68" s="982"/>
      <c r="AO68" s="982"/>
      <c r="AP68" s="982" t="s">
        <v>521</v>
      </c>
      <c r="AQ68" s="982"/>
      <c r="AR68" s="982"/>
      <c r="AS68" s="982"/>
      <c r="AT68" s="982"/>
      <c r="AU68" s="982" t="s">
        <v>521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583</v>
      </c>
      <c r="C69" s="975"/>
      <c r="D69" s="975"/>
      <c r="E69" s="975"/>
      <c r="F69" s="975"/>
      <c r="G69" s="975"/>
      <c r="H69" s="975"/>
      <c r="I69" s="975"/>
      <c r="J69" s="975"/>
      <c r="K69" s="975"/>
      <c r="L69" s="975"/>
      <c r="M69" s="975"/>
      <c r="N69" s="975"/>
      <c r="O69" s="975"/>
      <c r="P69" s="976"/>
      <c r="Q69" s="977">
        <v>379</v>
      </c>
      <c r="R69" s="971"/>
      <c r="S69" s="971"/>
      <c r="T69" s="971"/>
      <c r="U69" s="971"/>
      <c r="V69" s="971">
        <v>363</v>
      </c>
      <c r="W69" s="971"/>
      <c r="X69" s="971"/>
      <c r="Y69" s="971"/>
      <c r="Z69" s="971"/>
      <c r="AA69" s="971">
        <v>15</v>
      </c>
      <c r="AB69" s="971"/>
      <c r="AC69" s="971"/>
      <c r="AD69" s="971"/>
      <c r="AE69" s="971"/>
      <c r="AF69" s="971">
        <v>15</v>
      </c>
      <c r="AG69" s="971"/>
      <c r="AH69" s="971"/>
      <c r="AI69" s="971"/>
      <c r="AJ69" s="971"/>
      <c r="AK69" s="971">
        <v>20</v>
      </c>
      <c r="AL69" s="971"/>
      <c r="AM69" s="971"/>
      <c r="AN69" s="971"/>
      <c r="AO69" s="971"/>
      <c r="AP69" s="971">
        <v>61</v>
      </c>
      <c r="AQ69" s="971"/>
      <c r="AR69" s="971"/>
      <c r="AS69" s="971"/>
      <c r="AT69" s="971"/>
      <c r="AU69" s="971">
        <v>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584</v>
      </c>
      <c r="C70" s="975"/>
      <c r="D70" s="975"/>
      <c r="E70" s="975"/>
      <c r="F70" s="975"/>
      <c r="G70" s="975"/>
      <c r="H70" s="975"/>
      <c r="I70" s="975"/>
      <c r="J70" s="975"/>
      <c r="K70" s="975"/>
      <c r="L70" s="975"/>
      <c r="M70" s="975"/>
      <c r="N70" s="975"/>
      <c r="O70" s="975"/>
      <c r="P70" s="976"/>
      <c r="Q70" s="977">
        <v>661</v>
      </c>
      <c r="R70" s="971"/>
      <c r="S70" s="971"/>
      <c r="T70" s="971"/>
      <c r="U70" s="971"/>
      <c r="V70" s="971">
        <v>577</v>
      </c>
      <c r="W70" s="971"/>
      <c r="X70" s="971"/>
      <c r="Y70" s="971"/>
      <c r="Z70" s="971"/>
      <c r="AA70" s="971">
        <v>84</v>
      </c>
      <c r="AB70" s="971"/>
      <c r="AC70" s="971"/>
      <c r="AD70" s="971"/>
      <c r="AE70" s="971"/>
      <c r="AF70" s="971">
        <v>84</v>
      </c>
      <c r="AG70" s="971"/>
      <c r="AH70" s="971"/>
      <c r="AI70" s="971"/>
      <c r="AJ70" s="971"/>
      <c r="AK70" s="971">
        <v>177</v>
      </c>
      <c r="AL70" s="971"/>
      <c r="AM70" s="971"/>
      <c r="AN70" s="971"/>
      <c r="AO70" s="971"/>
      <c r="AP70" s="971" t="s">
        <v>521</v>
      </c>
      <c r="AQ70" s="971"/>
      <c r="AR70" s="971"/>
      <c r="AS70" s="971"/>
      <c r="AT70" s="971"/>
      <c r="AU70" s="971" t="s">
        <v>521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585</v>
      </c>
      <c r="C71" s="975"/>
      <c r="D71" s="975"/>
      <c r="E71" s="975"/>
      <c r="F71" s="975"/>
      <c r="G71" s="975"/>
      <c r="H71" s="975"/>
      <c r="I71" s="975"/>
      <c r="J71" s="975"/>
      <c r="K71" s="975"/>
      <c r="L71" s="975"/>
      <c r="M71" s="975"/>
      <c r="N71" s="975"/>
      <c r="O71" s="975"/>
      <c r="P71" s="976"/>
      <c r="Q71" s="977">
        <v>1810</v>
      </c>
      <c r="R71" s="971"/>
      <c r="S71" s="971"/>
      <c r="T71" s="971"/>
      <c r="U71" s="971"/>
      <c r="V71" s="971">
        <v>1776</v>
      </c>
      <c r="W71" s="971"/>
      <c r="X71" s="971"/>
      <c r="Y71" s="971"/>
      <c r="Z71" s="971"/>
      <c r="AA71" s="971">
        <v>34</v>
      </c>
      <c r="AB71" s="971"/>
      <c r="AC71" s="971"/>
      <c r="AD71" s="971"/>
      <c r="AE71" s="971"/>
      <c r="AF71" s="971">
        <v>34</v>
      </c>
      <c r="AG71" s="971"/>
      <c r="AH71" s="971"/>
      <c r="AI71" s="971"/>
      <c r="AJ71" s="971"/>
      <c r="AK71" s="971" t="s">
        <v>521</v>
      </c>
      <c r="AL71" s="971"/>
      <c r="AM71" s="971"/>
      <c r="AN71" s="971"/>
      <c r="AO71" s="971"/>
      <c r="AP71" s="971">
        <v>6243</v>
      </c>
      <c r="AQ71" s="971"/>
      <c r="AR71" s="971"/>
      <c r="AS71" s="971"/>
      <c r="AT71" s="971"/>
      <c r="AU71" s="971">
        <v>2703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586</v>
      </c>
      <c r="C72" s="975"/>
      <c r="D72" s="975"/>
      <c r="E72" s="975"/>
      <c r="F72" s="975"/>
      <c r="G72" s="975"/>
      <c r="H72" s="975"/>
      <c r="I72" s="975"/>
      <c r="J72" s="975"/>
      <c r="K72" s="975"/>
      <c r="L72" s="975"/>
      <c r="M72" s="975"/>
      <c r="N72" s="975"/>
      <c r="O72" s="975"/>
      <c r="P72" s="976"/>
      <c r="Q72" s="977">
        <v>432</v>
      </c>
      <c r="R72" s="971"/>
      <c r="S72" s="971"/>
      <c r="T72" s="971"/>
      <c r="U72" s="971"/>
      <c r="V72" s="971">
        <v>422</v>
      </c>
      <c r="W72" s="971"/>
      <c r="X72" s="971"/>
      <c r="Y72" s="971"/>
      <c r="Z72" s="971"/>
      <c r="AA72" s="971">
        <v>10</v>
      </c>
      <c r="AB72" s="971"/>
      <c r="AC72" s="971"/>
      <c r="AD72" s="971"/>
      <c r="AE72" s="971"/>
      <c r="AF72" s="971">
        <v>10</v>
      </c>
      <c r="AG72" s="971"/>
      <c r="AH72" s="971"/>
      <c r="AI72" s="971"/>
      <c r="AJ72" s="971"/>
      <c r="AK72" s="971" t="s">
        <v>521</v>
      </c>
      <c r="AL72" s="971"/>
      <c r="AM72" s="971"/>
      <c r="AN72" s="971"/>
      <c r="AO72" s="971"/>
      <c r="AP72" s="971" t="s">
        <v>521</v>
      </c>
      <c r="AQ72" s="971"/>
      <c r="AR72" s="971"/>
      <c r="AS72" s="971"/>
      <c r="AT72" s="971"/>
      <c r="AU72" s="971" t="s">
        <v>521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587</v>
      </c>
      <c r="C73" s="975"/>
      <c r="D73" s="975"/>
      <c r="E73" s="975"/>
      <c r="F73" s="975"/>
      <c r="G73" s="975"/>
      <c r="H73" s="975"/>
      <c r="I73" s="975"/>
      <c r="J73" s="975"/>
      <c r="K73" s="975"/>
      <c r="L73" s="975"/>
      <c r="M73" s="975"/>
      <c r="N73" s="975"/>
      <c r="O73" s="975"/>
      <c r="P73" s="976"/>
      <c r="Q73" s="977">
        <v>35754</v>
      </c>
      <c r="R73" s="971"/>
      <c r="S73" s="971"/>
      <c r="T73" s="971"/>
      <c r="U73" s="971"/>
      <c r="V73" s="971">
        <v>34653</v>
      </c>
      <c r="W73" s="971"/>
      <c r="X73" s="971"/>
      <c r="Y73" s="971"/>
      <c r="Z73" s="971"/>
      <c r="AA73" s="971">
        <v>1102</v>
      </c>
      <c r="AB73" s="971"/>
      <c r="AC73" s="971"/>
      <c r="AD73" s="971"/>
      <c r="AE73" s="971"/>
      <c r="AF73" s="971">
        <v>1102</v>
      </c>
      <c r="AG73" s="971"/>
      <c r="AH73" s="971"/>
      <c r="AI73" s="971"/>
      <c r="AJ73" s="971"/>
      <c r="AK73" s="971">
        <v>800</v>
      </c>
      <c r="AL73" s="971"/>
      <c r="AM73" s="971"/>
      <c r="AN73" s="971"/>
      <c r="AO73" s="971"/>
      <c r="AP73" s="971" t="s">
        <v>521</v>
      </c>
      <c r="AQ73" s="971"/>
      <c r="AR73" s="971"/>
      <c r="AS73" s="971"/>
      <c r="AT73" s="971"/>
      <c r="AU73" s="971" t="s">
        <v>521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588</v>
      </c>
      <c r="C74" s="975"/>
      <c r="D74" s="975"/>
      <c r="E74" s="975"/>
      <c r="F74" s="975"/>
      <c r="G74" s="975"/>
      <c r="H74" s="975"/>
      <c r="I74" s="975"/>
      <c r="J74" s="975"/>
      <c r="K74" s="975"/>
      <c r="L74" s="975"/>
      <c r="M74" s="975"/>
      <c r="N74" s="975"/>
      <c r="O74" s="975"/>
      <c r="P74" s="976"/>
      <c r="Q74" s="977">
        <v>194</v>
      </c>
      <c r="R74" s="971"/>
      <c r="S74" s="971"/>
      <c r="T74" s="971"/>
      <c r="U74" s="971"/>
      <c r="V74" s="971">
        <v>178</v>
      </c>
      <c r="W74" s="971"/>
      <c r="X74" s="971"/>
      <c r="Y74" s="971"/>
      <c r="Z74" s="971"/>
      <c r="AA74" s="971">
        <v>16</v>
      </c>
      <c r="AB74" s="971"/>
      <c r="AC74" s="971"/>
      <c r="AD74" s="971"/>
      <c r="AE74" s="971"/>
      <c r="AF74" s="971">
        <v>16</v>
      </c>
      <c r="AG74" s="971"/>
      <c r="AH74" s="971"/>
      <c r="AI74" s="971"/>
      <c r="AJ74" s="971"/>
      <c r="AK74" s="971" t="s">
        <v>521</v>
      </c>
      <c r="AL74" s="971"/>
      <c r="AM74" s="971"/>
      <c r="AN74" s="971"/>
      <c r="AO74" s="971"/>
      <c r="AP74" s="971" t="s">
        <v>521</v>
      </c>
      <c r="AQ74" s="971"/>
      <c r="AR74" s="971"/>
      <c r="AS74" s="971"/>
      <c r="AT74" s="971"/>
      <c r="AU74" s="971" t="s">
        <v>521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589</v>
      </c>
      <c r="C75" s="975"/>
      <c r="D75" s="975"/>
      <c r="E75" s="975"/>
      <c r="F75" s="975"/>
      <c r="G75" s="975"/>
      <c r="H75" s="975"/>
      <c r="I75" s="975"/>
      <c r="J75" s="975"/>
      <c r="K75" s="975"/>
      <c r="L75" s="975"/>
      <c r="M75" s="975"/>
      <c r="N75" s="975"/>
      <c r="O75" s="975"/>
      <c r="P75" s="976"/>
      <c r="Q75" s="978">
        <v>1305178</v>
      </c>
      <c r="R75" s="979"/>
      <c r="S75" s="979"/>
      <c r="T75" s="979"/>
      <c r="U75" s="980"/>
      <c r="V75" s="981">
        <v>1290844</v>
      </c>
      <c r="W75" s="979"/>
      <c r="X75" s="979"/>
      <c r="Y75" s="979"/>
      <c r="Z75" s="980"/>
      <c r="AA75" s="981">
        <v>14334</v>
      </c>
      <c r="AB75" s="979"/>
      <c r="AC75" s="979"/>
      <c r="AD75" s="979"/>
      <c r="AE75" s="980"/>
      <c r="AF75" s="981">
        <v>14334</v>
      </c>
      <c r="AG75" s="979"/>
      <c r="AH75" s="979"/>
      <c r="AI75" s="979"/>
      <c r="AJ75" s="980"/>
      <c r="AK75" s="981">
        <v>9500</v>
      </c>
      <c r="AL75" s="979"/>
      <c r="AM75" s="979"/>
      <c r="AN75" s="979"/>
      <c r="AO75" s="980"/>
      <c r="AP75" s="981" t="s">
        <v>521</v>
      </c>
      <c r="AQ75" s="979"/>
      <c r="AR75" s="979"/>
      <c r="AS75" s="979"/>
      <c r="AT75" s="980"/>
      <c r="AU75" s="981" t="s">
        <v>521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590</v>
      </c>
      <c r="C76" s="975"/>
      <c r="D76" s="975"/>
      <c r="E76" s="975"/>
      <c r="F76" s="975"/>
      <c r="G76" s="975"/>
      <c r="H76" s="975"/>
      <c r="I76" s="975"/>
      <c r="J76" s="975"/>
      <c r="K76" s="975"/>
      <c r="L76" s="975"/>
      <c r="M76" s="975"/>
      <c r="N76" s="975"/>
      <c r="O76" s="975"/>
      <c r="P76" s="976"/>
      <c r="Q76" s="978">
        <v>40331</v>
      </c>
      <c r="R76" s="979"/>
      <c r="S76" s="979"/>
      <c r="T76" s="979"/>
      <c r="U76" s="980"/>
      <c r="V76" s="981">
        <v>37973</v>
      </c>
      <c r="W76" s="979"/>
      <c r="X76" s="979"/>
      <c r="Y76" s="979"/>
      <c r="Z76" s="980"/>
      <c r="AA76" s="981">
        <v>2358</v>
      </c>
      <c r="AB76" s="979"/>
      <c r="AC76" s="979"/>
      <c r="AD76" s="979"/>
      <c r="AE76" s="980"/>
      <c r="AF76" s="981">
        <v>24413</v>
      </c>
      <c r="AG76" s="979"/>
      <c r="AH76" s="979"/>
      <c r="AI76" s="979"/>
      <c r="AJ76" s="980"/>
      <c r="AK76" s="981" t="s">
        <v>521</v>
      </c>
      <c r="AL76" s="979"/>
      <c r="AM76" s="979"/>
      <c r="AN76" s="979"/>
      <c r="AO76" s="980"/>
      <c r="AP76" s="981">
        <v>100293</v>
      </c>
      <c r="AQ76" s="979"/>
      <c r="AR76" s="979"/>
      <c r="AS76" s="979"/>
      <c r="AT76" s="980"/>
      <c r="AU76" s="981" t="s">
        <v>521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591</v>
      </c>
      <c r="C77" s="975"/>
      <c r="D77" s="975"/>
      <c r="E77" s="975"/>
      <c r="F77" s="975"/>
      <c r="G77" s="975"/>
      <c r="H77" s="975"/>
      <c r="I77" s="975"/>
      <c r="J77" s="975"/>
      <c r="K77" s="975"/>
      <c r="L77" s="975"/>
      <c r="M77" s="975"/>
      <c r="N77" s="975"/>
      <c r="O77" s="975"/>
      <c r="P77" s="976"/>
      <c r="Q77" s="978">
        <v>6632</v>
      </c>
      <c r="R77" s="979"/>
      <c r="S77" s="979"/>
      <c r="T77" s="979"/>
      <c r="U77" s="980"/>
      <c r="V77" s="981">
        <v>5979</v>
      </c>
      <c r="W77" s="979"/>
      <c r="X77" s="979"/>
      <c r="Y77" s="979"/>
      <c r="Z77" s="980"/>
      <c r="AA77" s="981">
        <v>653</v>
      </c>
      <c r="AB77" s="979"/>
      <c r="AC77" s="979"/>
      <c r="AD77" s="979"/>
      <c r="AE77" s="980"/>
      <c r="AF77" s="981">
        <v>19383</v>
      </c>
      <c r="AG77" s="979"/>
      <c r="AH77" s="979"/>
      <c r="AI77" s="979"/>
      <c r="AJ77" s="980"/>
      <c r="AK77" s="981" t="s">
        <v>521</v>
      </c>
      <c r="AL77" s="979"/>
      <c r="AM77" s="979"/>
      <c r="AN77" s="979"/>
      <c r="AO77" s="980"/>
      <c r="AP77" s="981">
        <v>20120</v>
      </c>
      <c r="AQ77" s="979"/>
      <c r="AR77" s="979"/>
      <c r="AS77" s="979"/>
      <c r="AT77" s="980"/>
      <c r="AU77" s="981" t="s">
        <v>521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592</v>
      </c>
      <c r="C78" s="975"/>
      <c r="D78" s="975"/>
      <c r="E78" s="975"/>
      <c r="F78" s="975"/>
      <c r="G78" s="975"/>
      <c r="H78" s="975"/>
      <c r="I78" s="975"/>
      <c r="J78" s="975"/>
      <c r="K78" s="975"/>
      <c r="L78" s="975"/>
      <c r="M78" s="975"/>
      <c r="N78" s="975"/>
      <c r="O78" s="975"/>
      <c r="P78" s="976"/>
      <c r="Q78" s="977">
        <v>1968</v>
      </c>
      <c r="R78" s="971"/>
      <c r="S78" s="971"/>
      <c r="T78" s="971"/>
      <c r="U78" s="971"/>
      <c r="V78" s="971">
        <v>1946</v>
      </c>
      <c r="W78" s="971"/>
      <c r="X78" s="971"/>
      <c r="Y78" s="971"/>
      <c r="Z78" s="971"/>
      <c r="AA78" s="971">
        <v>22</v>
      </c>
      <c r="AB78" s="971"/>
      <c r="AC78" s="971"/>
      <c r="AD78" s="971"/>
      <c r="AE78" s="971"/>
      <c r="AF78" s="971">
        <v>22</v>
      </c>
      <c r="AG78" s="971"/>
      <c r="AH78" s="971"/>
      <c r="AI78" s="971"/>
      <c r="AJ78" s="971"/>
      <c r="AK78" s="971" t="s">
        <v>521</v>
      </c>
      <c r="AL78" s="971"/>
      <c r="AM78" s="971"/>
      <c r="AN78" s="971"/>
      <c r="AO78" s="971"/>
      <c r="AP78" s="971">
        <v>299</v>
      </c>
      <c r="AQ78" s="971"/>
      <c r="AR78" s="971"/>
      <c r="AS78" s="971"/>
      <c r="AT78" s="971"/>
      <c r="AU78" s="971">
        <v>106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59418</v>
      </c>
      <c r="AG88" s="959"/>
      <c r="AH88" s="959"/>
      <c r="AI88" s="959"/>
      <c r="AJ88" s="959"/>
      <c r="AK88" s="963"/>
      <c r="AL88" s="963"/>
      <c r="AM88" s="963"/>
      <c r="AN88" s="963"/>
      <c r="AO88" s="963"/>
      <c r="AP88" s="959">
        <v>127016</v>
      </c>
      <c r="AQ88" s="959"/>
      <c r="AR88" s="959"/>
      <c r="AS88" s="959"/>
      <c r="AT88" s="959"/>
      <c r="AU88" s="959">
        <v>2817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310</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310</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310</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1666678</v>
      </c>
      <c r="AB110" s="889"/>
      <c r="AC110" s="889"/>
      <c r="AD110" s="889"/>
      <c r="AE110" s="890"/>
      <c r="AF110" s="891">
        <v>1585589</v>
      </c>
      <c r="AG110" s="889"/>
      <c r="AH110" s="889"/>
      <c r="AI110" s="889"/>
      <c r="AJ110" s="890"/>
      <c r="AK110" s="891">
        <v>1471245</v>
      </c>
      <c r="AL110" s="889"/>
      <c r="AM110" s="889"/>
      <c r="AN110" s="889"/>
      <c r="AO110" s="890"/>
      <c r="AP110" s="892">
        <v>13.4</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14864608</v>
      </c>
      <c r="BR110" s="842"/>
      <c r="BS110" s="842"/>
      <c r="BT110" s="842"/>
      <c r="BU110" s="842"/>
      <c r="BV110" s="842">
        <v>14290801</v>
      </c>
      <c r="BW110" s="842"/>
      <c r="BX110" s="842"/>
      <c r="BY110" s="842"/>
      <c r="BZ110" s="842"/>
      <c r="CA110" s="842">
        <v>13432321</v>
      </c>
      <c r="CB110" s="842"/>
      <c r="CC110" s="842"/>
      <c r="CD110" s="842"/>
      <c r="CE110" s="842"/>
      <c r="CF110" s="866">
        <v>122.3</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414</v>
      </c>
      <c r="DH110" s="842"/>
      <c r="DI110" s="842"/>
      <c r="DJ110" s="842"/>
      <c r="DK110" s="842"/>
      <c r="DL110" s="842" t="s">
        <v>414</v>
      </c>
      <c r="DM110" s="842"/>
      <c r="DN110" s="842"/>
      <c r="DO110" s="842"/>
      <c r="DP110" s="842"/>
      <c r="DQ110" s="842" t="s">
        <v>441</v>
      </c>
      <c r="DR110" s="842"/>
      <c r="DS110" s="842"/>
      <c r="DT110" s="842"/>
      <c r="DU110" s="842"/>
      <c r="DV110" s="843" t="s">
        <v>414</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414</v>
      </c>
      <c r="AB111" s="919"/>
      <c r="AC111" s="919"/>
      <c r="AD111" s="919"/>
      <c r="AE111" s="920"/>
      <c r="AF111" s="921" t="s">
        <v>396</v>
      </c>
      <c r="AG111" s="919"/>
      <c r="AH111" s="919"/>
      <c r="AI111" s="919"/>
      <c r="AJ111" s="920"/>
      <c r="AK111" s="921" t="s">
        <v>396</v>
      </c>
      <c r="AL111" s="919"/>
      <c r="AM111" s="919"/>
      <c r="AN111" s="919"/>
      <c r="AO111" s="920"/>
      <c r="AP111" s="922" t="s">
        <v>414</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t="s">
        <v>396</v>
      </c>
      <c r="BR111" s="817"/>
      <c r="BS111" s="817"/>
      <c r="BT111" s="817"/>
      <c r="BU111" s="817"/>
      <c r="BV111" s="817" t="s">
        <v>409</v>
      </c>
      <c r="BW111" s="817"/>
      <c r="BX111" s="817"/>
      <c r="BY111" s="817"/>
      <c r="BZ111" s="817"/>
      <c r="CA111" s="817" t="s">
        <v>396</v>
      </c>
      <c r="CB111" s="817"/>
      <c r="CC111" s="817"/>
      <c r="CD111" s="817"/>
      <c r="CE111" s="817"/>
      <c r="CF111" s="875" t="s">
        <v>409</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445</v>
      </c>
      <c r="DH111" s="817"/>
      <c r="DI111" s="817"/>
      <c r="DJ111" s="817"/>
      <c r="DK111" s="817"/>
      <c r="DL111" s="817" t="s">
        <v>396</v>
      </c>
      <c r="DM111" s="817"/>
      <c r="DN111" s="817"/>
      <c r="DO111" s="817"/>
      <c r="DP111" s="817"/>
      <c r="DQ111" s="817" t="s">
        <v>396</v>
      </c>
      <c r="DR111" s="817"/>
      <c r="DS111" s="817"/>
      <c r="DT111" s="817"/>
      <c r="DU111" s="817"/>
      <c r="DV111" s="794" t="s">
        <v>396</v>
      </c>
      <c r="DW111" s="794"/>
      <c r="DX111" s="794"/>
      <c r="DY111" s="794"/>
      <c r="DZ111" s="795"/>
    </row>
    <row r="112" spans="1:131" s="230"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396</v>
      </c>
      <c r="AB112" s="780"/>
      <c r="AC112" s="780"/>
      <c r="AD112" s="780"/>
      <c r="AE112" s="781"/>
      <c r="AF112" s="782" t="s">
        <v>409</v>
      </c>
      <c r="AG112" s="780"/>
      <c r="AH112" s="780"/>
      <c r="AI112" s="780"/>
      <c r="AJ112" s="781"/>
      <c r="AK112" s="782" t="s">
        <v>409</v>
      </c>
      <c r="AL112" s="780"/>
      <c r="AM112" s="780"/>
      <c r="AN112" s="780"/>
      <c r="AO112" s="781"/>
      <c r="AP112" s="824" t="s">
        <v>396</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6332769</v>
      </c>
      <c r="BR112" s="817"/>
      <c r="BS112" s="817"/>
      <c r="BT112" s="817"/>
      <c r="BU112" s="817"/>
      <c r="BV112" s="817">
        <v>5966375</v>
      </c>
      <c r="BW112" s="817"/>
      <c r="BX112" s="817"/>
      <c r="BY112" s="817"/>
      <c r="BZ112" s="817"/>
      <c r="CA112" s="817">
        <v>5452148</v>
      </c>
      <c r="CB112" s="817"/>
      <c r="CC112" s="817"/>
      <c r="CD112" s="817"/>
      <c r="CE112" s="817"/>
      <c r="CF112" s="875">
        <v>49.6</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396</v>
      </c>
      <c r="DH112" s="817"/>
      <c r="DI112" s="817"/>
      <c r="DJ112" s="817"/>
      <c r="DK112" s="817"/>
      <c r="DL112" s="817" t="s">
        <v>396</v>
      </c>
      <c r="DM112" s="817"/>
      <c r="DN112" s="817"/>
      <c r="DO112" s="817"/>
      <c r="DP112" s="817"/>
      <c r="DQ112" s="817" t="s">
        <v>450</v>
      </c>
      <c r="DR112" s="817"/>
      <c r="DS112" s="817"/>
      <c r="DT112" s="817"/>
      <c r="DU112" s="817"/>
      <c r="DV112" s="794" t="s">
        <v>409</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588438</v>
      </c>
      <c r="AB113" s="919"/>
      <c r="AC113" s="919"/>
      <c r="AD113" s="919"/>
      <c r="AE113" s="920"/>
      <c r="AF113" s="921">
        <v>570247</v>
      </c>
      <c r="AG113" s="919"/>
      <c r="AH113" s="919"/>
      <c r="AI113" s="919"/>
      <c r="AJ113" s="920"/>
      <c r="AK113" s="921">
        <v>584950</v>
      </c>
      <c r="AL113" s="919"/>
      <c r="AM113" s="919"/>
      <c r="AN113" s="919"/>
      <c r="AO113" s="920"/>
      <c r="AP113" s="922">
        <v>5.3</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3454335</v>
      </c>
      <c r="BR113" s="817"/>
      <c r="BS113" s="817"/>
      <c r="BT113" s="817"/>
      <c r="BU113" s="817"/>
      <c r="BV113" s="817">
        <v>3138195</v>
      </c>
      <c r="BW113" s="817"/>
      <c r="BX113" s="817"/>
      <c r="BY113" s="817"/>
      <c r="BZ113" s="817"/>
      <c r="CA113" s="817">
        <v>2817570</v>
      </c>
      <c r="CB113" s="817"/>
      <c r="CC113" s="817"/>
      <c r="CD113" s="817"/>
      <c r="CE113" s="817"/>
      <c r="CF113" s="875">
        <v>25.7</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392</v>
      </c>
      <c r="DH113" s="780"/>
      <c r="DI113" s="780"/>
      <c r="DJ113" s="780"/>
      <c r="DK113" s="781"/>
      <c r="DL113" s="782" t="s">
        <v>409</v>
      </c>
      <c r="DM113" s="780"/>
      <c r="DN113" s="780"/>
      <c r="DO113" s="780"/>
      <c r="DP113" s="781"/>
      <c r="DQ113" s="782" t="s">
        <v>454</v>
      </c>
      <c r="DR113" s="780"/>
      <c r="DS113" s="780"/>
      <c r="DT113" s="780"/>
      <c r="DU113" s="781"/>
      <c r="DV113" s="824" t="s">
        <v>396</v>
      </c>
      <c r="DW113" s="825"/>
      <c r="DX113" s="825"/>
      <c r="DY113" s="825"/>
      <c r="DZ113" s="826"/>
    </row>
    <row r="114" spans="1:130" s="230" customFormat="1" ht="26.25" customHeight="1" x14ac:dyDescent="0.2">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356975</v>
      </c>
      <c r="AB114" s="780"/>
      <c r="AC114" s="780"/>
      <c r="AD114" s="780"/>
      <c r="AE114" s="781"/>
      <c r="AF114" s="782">
        <v>365373</v>
      </c>
      <c r="AG114" s="780"/>
      <c r="AH114" s="780"/>
      <c r="AI114" s="780"/>
      <c r="AJ114" s="781"/>
      <c r="AK114" s="782">
        <v>339148</v>
      </c>
      <c r="AL114" s="780"/>
      <c r="AM114" s="780"/>
      <c r="AN114" s="780"/>
      <c r="AO114" s="781"/>
      <c r="AP114" s="824">
        <v>3.1</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1814142</v>
      </c>
      <c r="BR114" s="817"/>
      <c r="BS114" s="817"/>
      <c r="BT114" s="817"/>
      <c r="BU114" s="817"/>
      <c r="BV114" s="817">
        <v>1855423</v>
      </c>
      <c r="BW114" s="817"/>
      <c r="BX114" s="817"/>
      <c r="BY114" s="817"/>
      <c r="BZ114" s="817"/>
      <c r="CA114" s="817">
        <v>1732691</v>
      </c>
      <c r="CB114" s="817"/>
      <c r="CC114" s="817"/>
      <c r="CD114" s="817"/>
      <c r="CE114" s="817"/>
      <c r="CF114" s="875">
        <v>15.8</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409</v>
      </c>
      <c r="DH114" s="780"/>
      <c r="DI114" s="780"/>
      <c r="DJ114" s="780"/>
      <c r="DK114" s="781"/>
      <c r="DL114" s="782" t="s">
        <v>409</v>
      </c>
      <c r="DM114" s="780"/>
      <c r="DN114" s="780"/>
      <c r="DO114" s="780"/>
      <c r="DP114" s="781"/>
      <c r="DQ114" s="782" t="s">
        <v>396</v>
      </c>
      <c r="DR114" s="780"/>
      <c r="DS114" s="780"/>
      <c r="DT114" s="780"/>
      <c r="DU114" s="781"/>
      <c r="DV114" s="824" t="s">
        <v>409</v>
      </c>
      <c r="DW114" s="825"/>
      <c r="DX114" s="825"/>
      <c r="DY114" s="825"/>
      <c r="DZ114" s="826"/>
    </row>
    <row r="115" spans="1:130" s="230" customFormat="1" ht="26.25" customHeight="1" x14ac:dyDescent="0.2">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396</v>
      </c>
      <c r="AB115" s="919"/>
      <c r="AC115" s="919"/>
      <c r="AD115" s="919"/>
      <c r="AE115" s="920"/>
      <c r="AF115" s="921" t="s">
        <v>409</v>
      </c>
      <c r="AG115" s="919"/>
      <c r="AH115" s="919"/>
      <c r="AI115" s="919"/>
      <c r="AJ115" s="920"/>
      <c r="AK115" s="921" t="s">
        <v>396</v>
      </c>
      <c r="AL115" s="919"/>
      <c r="AM115" s="919"/>
      <c r="AN115" s="919"/>
      <c r="AO115" s="920"/>
      <c r="AP115" s="922" t="s">
        <v>454</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409</v>
      </c>
      <c r="BR115" s="817"/>
      <c r="BS115" s="817"/>
      <c r="BT115" s="817"/>
      <c r="BU115" s="817"/>
      <c r="BV115" s="817" t="s">
        <v>409</v>
      </c>
      <c r="BW115" s="817"/>
      <c r="BX115" s="817"/>
      <c r="BY115" s="817"/>
      <c r="BZ115" s="817"/>
      <c r="CA115" s="817" t="s">
        <v>450</v>
      </c>
      <c r="CB115" s="817"/>
      <c r="CC115" s="817"/>
      <c r="CD115" s="817"/>
      <c r="CE115" s="817"/>
      <c r="CF115" s="875" t="s">
        <v>409</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409</v>
      </c>
      <c r="DH115" s="780"/>
      <c r="DI115" s="780"/>
      <c r="DJ115" s="780"/>
      <c r="DK115" s="781"/>
      <c r="DL115" s="782" t="s">
        <v>409</v>
      </c>
      <c r="DM115" s="780"/>
      <c r="DN115" s="780"/>
      <c r="DO115" s="780"/>
      <c r="DP115" s="781"/>
      <c r="DQ115" s="782" t="s">
        <v>396</v>
      </c>
      <c r="DR115" s="780"/>
      <c r="DS115" s="780"/>
      <c r="DT115" s="780"/>
      <c r="DU115" s="781"/>
      <c r="DV115" s="824" t="s">
        <v>409</v>
      </c>
      <c r="DW115" s="825"/>
      <c r="DX115" s="825"/>
      <c r="DY115" s="825"/>
      <c r="DZ115" s="826"/>
    </row>
    <row r="116" spans="1:130" s="230" customFormat="1" ht="26.25" customHeight="1" x14ac:dyDescent="0.2">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409</v>
      </c>
      <c r="AB116" s="780"/>
      <c r="AC116" s="780"/>
      <c r="AD116" s="780"/>
      <c r="AE116" s="781"/>
      <c r="AF116" s="782" t="s">
        <v>450</v>
      </c>
      <c r="AG116" s="780"/>
      <c r="AH116" s="780"/>
      <c r="AI116" s="780"/>
      <c r="AJ116" s="781"/>
      <c r="AK116" s="782" t="s">
        <v>409</v>
      </c>
      <c r="AL116" s="780"/>
      <c r="AM116" s="780"/>
      <c r="AN116" s="780"/>
      <c r="AO116" s="781"/>
      <c r="AP116" s="824" t="s">
        <v>396</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396</v>
      </c>
      <c r="BR116" s="817"/>
      <c r="BS116" s="817"/>
      <c r="BT116" s="817"/>
      <c r="BU116" s="817"/>
      <c r="BV116" s="817" t="s">
        <v>409</v>
      </c>
      <c r="BW116" s="817"/>
      <c r="BX116" s="817"/>
      <c r="BY116" s="817"/>
      <c r="BZ116" s="817"/>
      <c r="CA116" s="817" t="s">
        <v>396</v>
      </c>
      <c r="CB116" s="817"/>
      <c r="CC116" s="817"/>
      <c r="CD116" s="817"/>
      <c r="CE116" s="817"/>
      <c r="CF116" s="875" t="s">
        <v>463</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396</v>
      </c>
      <c r="DH116" s="780"/>
      <c r="DI116" s="780"/>
      <c r="DJ116" s="780"/>
      <c r="DK116" s="781"/>
      <c r="DL116" s="782" t="s">
        <v>409</v>
      </c>
      <c r="DM116" s="780"/>
      <c r="DN116" s="780"/>
      <c r="DO116" s="780"/>
      <c r="DP116" s="781"/>
      <c r="DQ116" s="782" t="s">
        <v>445</v>
      </c>
      <c r="DR116" s="780"/>
      <c r="DS116" s="780"/>
      <c r="DT116" s="780"/>
      <c r="DU116" s="781"/>
      <c r="DV116" s="824" t="s">
        <v>409</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2612091</v>
      </c>
      <c r="AB117" s="903"/>
      <c r="AC117" s="903"/>
      <c r="AD117" s="903"/>
      <c r="AE117" s="904"/>
      <c r="AF117" s="905">
        <v>2521209</v>
      </c>
      <c r="AG117" s="903"/>
      <c r="AH117" s="903"/>
      <c r="AI117" s="903"/>
      <c r="AJ117" s="904"/>
      <c r="AK117" s="905">
        <v>2395343</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450</v>
      </c>
      <c r="BR117" s="817"/>
      <c r="BS117" s="817"/>
      <c r="BT117" s="817"/>
      <c r="BU117" s="817"/>
      <c r="BV117" s="817" t="s">
        <v>392</v>
      </c>
      <c r="BW117" s="817"/>
      <c r="BX117" s="817"/>
      <c r="BY117" s="817"/>
      <c r="BZ117" s="817"/>
      <c r="CA117" s="817" t="s">
        <v>450</v>
      </c>
      <c r="CB117" s="817"/>
      <c r="CC117" s="817"/>
      <c r="CD117" s="817"/>
      <c r="CE117" s="817"/>
      <c r="CF117" s="875" t="s">
        <v>409</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409</v>
      </c>
      <c r="DH117" s="780"/>
      <c r="DI117" s="780"/>
      <c r="DJ117" s="780"/>
      <c r="DK117" s="781"/>
      <c r="DL117" s="782" t="s">
        <v>409</v>
      </c>
      <c r="DM117" s="780"/>
      <c r="DN117" s="780"/>
      <c r="DO117" s="780"/>
      <c r="DP117" s="781"/>
      <c r="DQ117" s="782" t="s">
        <v>463</v>
      </c>
      <c r="DR117" s="780"/>
      <c r="DS117" s="780"/>
      <c r="DT117" s="780"/>
      <c r="DU117" s="781"/>
      <c r="DV117" s="824" t="s">
        <v>396</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310</v>
      </c>
      <c r="AL118" s="896"/>
      <c r="AM118" s="896"/>
      <c r="AN118" s="896"/>
      <c r="AO118" s="897"/>
      <c r="AP118" s="899" t="s">
        <v>435</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469</v>
      </c>
      <c r="BR118" s="845"/>
      <c r="BS118" s="845"/>
      <c r="BT118" s="845"/>
      <c r="BU118" s="845"/>
      <c r="BV118" s="845" t="s">
        <v>409</v>
      </c>
      <c r="BW118" s="845"/>
      <c r="BX118" s="845"/>
      <c r="BY118" s="845"/>
      <c r="BZ118" s="845"/>
      <c r="CA118" s="845" t="s">
        <v>463</v>
      </c>
      <c r="CB118" s="845"/>
      <c r="CC118" s="845"/>
      <c r="CD118" s="845"/>
      <c r="CE118" s="845"/>
      <c r="CF118" s="875" t="s">
        <v>450</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396</v>
      </c>
      <c r="DM118" s="780"/>
      <c r="DN118" s="780"/>
      <c r="DO118" s="780"/>
      <c r="DP118" s="781"/>
      <c r="DQ118" s="782" t="s">
        <v>450</v>
      </c>
      <c r="DR118" s="780"/>
      <c r="DS118" s="780"/>
      <c r="DT118" s="780"/>
      <c r="DU118" s="781"/>
      <c r="DV118" s="824" t="s">
        <v>409</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454</v>
      </c>
      <c r="AB119" s="889"/>
      <c r="AC119" s="889"/>
      <c r="AD119" s="889"/>
      <c r="AE119" s="890"/>
      <c r="AF119" s="891" t="s">
        <v>469</v>
      </c>
      <c r="AG119" s="889"/>
      <c r="AH119" s="889"/>
      <c r="AI119" s="889"/>
      <c r="AJ119" s="890"/>
      <c r="AK119" s="891" t="s">
        <v>396</v>
      </c>
      <c r="AL119" s="889"/>
      <c r="AM119" s="889"/>
      <c r="AN119" s="889"/>
      <c r="AO119" s="890"/>
      <c r="AP119" s="892" t="s">
        <v>396</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471</v>
      </c>
      <c r="BP119" s="878"/>
      <c r="BQ119" s="879">
        <v>26465854</v>
      </c>
      <c r="BR119" s="845"/>
      <c r="BS119" s="845"/>
      <c r="BT119" s="845"/>
      <c r="BU119" s="845"/>
      <c r="BV119" s="845">
        <v>25250794</v>
      </c>
      <c r="BW119" s="845"/>
      <c r="BX119" s="845"/>
      <c r="BY119" s="845"/>
      <c r="BZ119" s="845"/>
      <c r="CA119" s="845">
        <v>23434730</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396</v>
      </c>
      <c r="DH119" s="764"/>
      <c r="DI119" s="764"/>
      <c r="DJ119" s="764"/>
      <c r="DK119" s="765"/>
      <c r="DL119" s="766" t="s">
        <v>396</v>
      </c>
      <c r="DM119" s="764"/>
      <c r="DN119" s="764"/>
      <c r="DO119" s="764"/>
      <c r="DP119" s="765"/>
      <c r="DQ119" s="766" t="s">
        <v>445</v>
      </c>
      <c r="DR119" s="764"/>
      <c r="DS119" s="764"/>
      <c r="DT119" s="764"/>
      <c r="DU119" s="765"/>
      <c r="DV119" s="848" t="s">
        <v>409</v>
      </c>
      <c r="DW119" s="849"/>
      <c r="DX119" s="849"/>
      <c r="DY119" s="849"/>
      <c r="DZ119" s="850"/>
    </row>
    <row r="120" spans="1:130" s="230" customFormat="1" ht="26.25" customHeight="1" x14ac:dyDescent="0.2">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409</v>
      </c>
      <c r="AB120" s="780"/>
      <c r="AC120" s="780"/>
      <c r="AD120" s="780"/>
      <c r="AE120" s="781"/>
      <c r="AF120" s="782" t="s">
        <v>396</v>
      </c>
      <c r="AG120" s="780"/>
      <c r="AH120" s="780"/>
      <c r="AI120" s="780"/>
      <c r="AJ120" s="781"/>
      <c r="AK120" s="782" t="s">
        <v>463</v>
      </c>
      <c r="AL120" s="780"/>
      <c r="AM120" s="780"/>
      <c r="AN120" s="780"/>
      <c r="AO120" s="781"/>
      <c r="AP120" s="824" t="s">
        <v>463</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6583105</v>
      </c>
      <c r="BR120" s="842"/>
      <c r="BS120" s="842"/>
      <c r="BT120" s="842"/>
      <c r="BU120" s="842"/>
      <c r="BV120" s="842">
        <v>7292945</v>
      </c>
      <c r="BW120" s="842"/>
      <c r="BX120" s="842"/>
      <c r="BY120" s="842"/>
      <c r="BZ120" s="842"/>
      <c r="CA120" s="842">
        <v>7365010</v>
      </c>
      <c r="CB120" s="842"/>
      <c r="CC120" s="842"/>
      <c r="CD120" s="842"/>
      <c r="CE120" s="842"/>
      <c r="CF120" s="866">
        <v>67.099999999999994</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6332769</v>
      </c>
      <c r="DH120" s="842"/>
      <c r="DI120" s="842"/>
      <c r="DJ120" s="842"/>
      <c r="DK120" s="842"/>
      <c r="DL120" s="842">
        <v>5966375</v>
      </c>
      <c r="DM120" s="842"/>
      <c r="DN120" s="842"/>
      <c r="DO120" s="842"/>
      <c r="DP120" s="842"/>
      <c r="DQ120" s="842">
        <v>5452148</v>
      </c>
      <c r="DR120" s="842"/>
      <c r="DS120" s="842"/>
      <c r="DT120" s="842"/>
      <c r="DU120" s="842"/>
      <c r="DV120" s="843">
        <v>49.6</v>
      </c>
      <c r="DW120" s="843"/>
      <c r="DX120" s="843"/>
      <c r="DY120" s="843"/>
      <c r="DZ120" s="844"/>
    </row>
    <row r="121" spans="1:130" s="230" customFormat="1" ht="26.25" customHeight="1" x14ac:dyDescent="0.2">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409</v>
      </c>
      <c r="AB121" s="780"/>
      <c r="AC121" s="780"/>
      <c r="AD121" s="780"/>
      <c r="AE121" s="781"/>
      <c r="AF121" s="782" t="s">
        <v>409</v>
      </c>
      <c r="AG121" s="780"/>
      <c r="AH121" s="780"/>
      <c r="AI121" s="780"/>
      <c r="AJ121" s="781"/>
      <c r="AK121" s="782" t="s">
        <v>396</v>
      </c>
      <c r="AL121" s="780"/>
      <c r="AM121" s="780"/>
      <c r="AN121" s="780"/>
      <c r="AO121" s="781"/>
      <c r="AP121" s="824" t="s">
        <v>454</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4654100</v>
      </c>
      <c r="BR121" s="817"/>
      <c r="BS121" s="817"/>
      <c r="BT121" s="817"/>
      <c r="BU121" s="817"/>
      <c r="BV121" s="817">
        <v>4083080</v>
      </c>
      <c r="BW121" s="817"/>
      <c r="BX121" s="817"/>
      <c r="BY121" s="817"/>
      <c r="BZ121" s="817"/>
      <c r="CA121" s="817">
        <v>3612220</v>
      </c>
      <c r="CB121" s="817"/>
      <c r="CC121" s="817"/>
      <c r="CD121" s="817"/>
      <c r="CE121" s="817"/>
      <c r="CF121" s="875">
        <v>32.9</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t="s">
        <v>445</v>
      </c>
      <c r="DH121" s="817"/>
      <c r="DI121" s="817"/>
      <c r="DJ121" s="817"/>
      <c r="DK121" s="817"/>
      <c r="DL121" s="817" t="s">
        <v>454</v>
      </c>
      <c r="DM121" s="817"/>
      <c r="DN121" s="817"/>
      <c r="DO121" s="817"/>
      <c r="DP121" s="817"/>
      <c r="DQ121" s="817" t="s">
        <v>454</v>
      </c>
      <c r="DR121" s="817"/>
      <c r="DS121" s="817"/>
      <c r="DT121" s="817"/>
      <c r="DU121" s="817"/>
      <c r="DV121" s="794" t="s">
        <v>450</v>
      </c>
      <c r="DW121" s="794"/>
      <c r="DX121" s="794"/>
      <c r="DY121" s="794"/>
      <c r="DZ121" s="795"/>
    </row>
    <row r="122" spans="1:130" s="230" customFormat="1" ht="26.25" customHeight="1" x14ac:dyDescent="0.2">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396</v>
      </c>
      <c r="AB122" s="780"/>
      <c r="AC122" s="780"/>
      <c r="AD122" s="780"/>
      <c r="AE122" s="781"/>
      <c r="AF122" s="782" t="s">
        <v>450</v>
      </c>
      <c r="AG122" s="780"/>
      <c r="AH122" s="780"/>
      <c r="AI122" s="780"/>
      <c r="AJ122" s="781"/>
      <c r="AK122" s="782" t="s">
        <v>392</v>
      </c>
      <c r="AL122" s="780"/>
      <c r="AM122" s="780"/>
      <c r="AN122" s="780"/>
      <c r="AO122" s="781"/>
      <c r="AP122" s="824" t="s">
        <v>409</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19286581</v>
      </c>
      <c r="BR122" s="845"/>
      <c r="BS122" s="845"/>
      <c r="BT122" s="845"/>
      <c r="BU122" s="845"/>
      <c r="BV122" s="845">
        <v>18569764</v>
      </c>
      <c r="BW122" s="845"/>
      <c r="BX122" s="845"/>
      <c r="BY122" s="845"/>
      <c r="BZ122" s="845"/>
      <c r="CA122" s="845">
        <v>17838216</v>
      </c>
      <c r="CB122" s="845"/>
      <c r="CC122" s="845"/>
      <c r="CD122" s="845"/>
      <c r="CE122" s="845"/>
      <c r="CF122" s="846">
        <v>162.4</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t="s">
        <v>396</v>
      </c>
      <c r="DH122" s="817"/>
      <c r="DI122" s="817"/>
      <c r="DJ122" s="817"/>
      <c r="DK122" s="817"/>
      <c r="DL122" s="817" t="s">
        <v>469</v>
      </c>
      <c r="DM122" s="817"/>
      <c r="DN122" s="817"/>
      <c r="DO122" s="817"/>
      <c r="DP122" s="817"/>
      <c r="DQ122" s="817" t="s">
        <v>454</v>
      </c>
      <c r="DR122" s="817"/>
      <c r="DS122" s="817"/>
      <c r="DT122" s="817"/>
      <c r="DU122" s="817"/>
      <c r="DV122" s="794" t="s">
        <v>396</v>
      </c>
      <c r="DW122" s="794"/>
      <c r="DX122" s="794"/>
      <c r="DY122" s="794"/>
      <c r="DZ122" s="795"/>
    </row>
    <row r="123" spans="1:130" s="230" customFormat="1" ht="26.25" customHeight="1" x14ac:dyDescent="0.2">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454</v>
      </c>
      <c r="AB123" s="780"/>
      <c r="AC123" s="780"/>
      <c r="AD123" s="780"/>
      <c r="AE123" s="781"/>
      <c r="AF123" s="782" t="s">
        <v>396</v>
      </c>
      <c r="AG123" s="780"/>
      <c r="AH123" s="780"/>
      <c r="AI123" s="780"/>
      <c r="AJ123" s="781"/>
      <c r="AK123" s="782" t="s">
        <v>469</v>
      </c>
      <c r="AL123" s="780"/>
      <c r="AM123" s="780"/>
      <c r="AN123" s="780"/>
      <c r="AO123" s="781"/>
      <c r="AP123" s="824" t="s">
        <v>396</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482</v>
      </c>
      <c r="BP123" s="878"/>
      <c r="BQ123" s="832">
        <v>30523786</v>
      </c>
      <c r="BR123" s="833"/>
      <c r="BS123" s="833"/>
      <c r="BT123" s="833"/>
      <c r="BU123" s="833"/>
      <c r="BV123" s="833">
        <v>29945789</v>
      </c>
      <c r="BW123" s="833"/>
      <c r="BX123" s="833"/>
      <c r="BY123" s="833"/>
      <c r="BZ123" s="833"/>
      <c r="CA123" s="833">
        <v>28815446</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409</v>
      </c>
      <c r="DH123" s="780"/>
      <c r="DI123" s="780"/>
      <c r="DJ123" s="780"/>
      <c r="DK123" s="781"/>
      <c r="DL123" s="782" t="s">
        <v>469</v>
      </c>
      <c r="DM123" s="780"/>
      <c r="DN123" s="780"/>
      <c r="DO123" s="780"/>
      <c r="DP123" s="781"/>
      <c r="DQ123" s="782" t="s">
        <v>409</v>
      </c>
      <c r="DR123" s="780"/>
      <c r="DS123" s="780"/>
      <c r="DT123" s="780"/>
      <c r="DU123" s="781"/>
      <c r="DV123" s="824" t="s">
        <v>454</v>
      </c>
      <c r="DW123" s="825"/>
      <c r="DX123" s="825"/>
      <c r="DY123" s="825"/>
      <c r="DZ123" s="826"/>
    </row>
    <row r="124" spans="1:130" s="230"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469</v>
      </c>
      <c r="AB124" s="780"/>
      <c r="AC124" s="780"/>
      <c r="AD124" s="780"/>
      <c r="AE124" s="781"/>
      <c r="AF124" s="782" t="s">
        <v>454</v>
      </c>
      <c r="AG124" s="780"/>
      <c r="AH124" s="780"/>
      <c r="AI124" s="780"/>
      <c r="AJ124" s="781"/>
      <c r="AK124" s="782" t="s">
        <v>469</v>
      </c>
      <c r="AL124" s="780"/>
      <c r="AM124" s="780"/>
      <c r="AN124" s="780"/>
      <c r="AO124" s="781"/>
      <c r="AP124" s="824" t="s">
        <v>469</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469</v>
      </c>
      <c r="BR124" s="831"/>
      <c r="BS124" s="831"/>
      <c r="BT124" s="831"/>
      <c r="BU124" s="831"/>
      <c r="BV124" s="831" t="s">
        <v>392</v>
      </c>
      <c r="BW124" s="831"/>
      <c r="BX124" s="831"/>
      <c r="BY124" s="831"/>
      <c r="BZ124" s="831"/>
      <c r="CA124" s="831" t="s">
        <v>396</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445</v>
      </c>
      <c r="DH124" s="764"/>
      <c r="DI124" s="764"/>
      <c r="DJ124" s="764"/>
      <c r="DK124" s="765"/>
      <c r="DL124" s="766" t="s">
        <v>396</v>
      </c>
      <c r="DM124" s="764"/>
      <c r="DN124" s="764"/>
      <c r="DO124" s="764"/>
      <c r="DP124" s="765"/>
      <c r="DQ124" s="766" t="s">
        <v>409</v>
      </c>
      <c r="DR124" s="764"/>
      <c r="DS124" s="764"/>
      <c r="DT124" s="764"/>
      <c r="DU124" s="765"/>
      <c r="DV124" s="848" t="s">
        <v>396</v>
      </c>
      <c r="DW124" s="849"/>
      <c r="DX124" s="849"/>
      <c r="DY124" s="849"/>
      <c r="DZ124" s="850"/>
    </row>
    <row r="125" spans="1:130" s="230" customFormat="1" ht="26.25" customHeight="1" x14ac:dyDescent="0.2">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469</v>
      </c>
      <c r="AB125" s="780"/>
      <c r="AC125" s="780"/>
      <c r="AD125" s="780"/>
      <c r="AE125" s="781"/>
      <c r="AF125" s="782" t="s">
        <v>392</v>
      </c>
      <c r="AG125" s="780"/>
      <c r="AH125" s="780"/>
      <c r="AI125" s="780"/>
      <c r="AJ125" s="781"/>
      <c r="AK125" s="782" t="s">
        <v>469</v>
      </c>
      <c r="AL125" s="780"/>
      <c r="AM125" s="780"/>
      <c r="AN125" s="780"/>
      <c r="AO125" s="781"/>
      <c r="AP125" s="824" t="s">
        <v>469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396</v>
      </c>
      <c r="DH125" s="842"/>
      <c r="DI125" s="842"/>
      <c r="DJ125" s="842"/>
      <c r="DK125" s="842"/>
      <c r="DL125" s="842" t="s">
        <v>396</v>
      </c>
      <c r="DM125" s="842"/>
      <c r="DN125" s="842"/>
      <c r="DO125" s="842"/>
      <c r="DP125" s="842"/>
      <c r="DQ125" s="842" t="s">
        <v>392</v>
      </c>
      <c r="DR125" s="842"/>
      <c r="DS125" s="842"/>
      <c r="DT125" s="842"/>
      <c r="DU125" s="842"/>
      <c r="DV125" s="843" t="s">
        <v>409</v>
      </c>
      <c r="DW125" s="843"/>
      <c r="DX125" s="843"/>
      <c r="DY125" s="843"/>
      <c r="DZ125" s="844"/>
    </row>
    <row r="126" spans="1:130" s="230" customFormat="1" ht="26.25" customHeight="1" thickBot="1" x14ac:dyDescent="0.25">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469</v>
      </c>
      <c r="AB126" s="780"/>
      <c r="AC126" s="780"/>
      <c r="AD126" s="780"/>
      <c r="AE126" s="781"/>
      <c r="AF126" s="782" t="s">
        <v>445</v>
      </c>
      <c r="AG126" s="780"/>
      <c r="AH126" s="780"/>
      <c r="AI126" s="780"/>
      <c r="AJ126" s="781"/>
      <c r="AK126" s="782" t="s">
        <v>392</v>
      </c>
      <c r="AL126" s="780"/>
      <c r="AM126" s="780"/>
      <c r="AN126" s="780"/>
      <c r="AO126" s="781"/>
      <c r="AP126" s="824" t="s">
        <v>469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463</v>
      </c>
      <c r="DH126" s="817"/>
      <c r="DI126" s="817"/>
      <c r="DJ126" s="817"/>
      <c r="DK126" s="817"/>
      <c r="DL126" s="817" t="s">
        <v>469</v>
      </c>
      <c r="DM126" s="817"/>
      <c r="DN126" s="817"/>
      <c r="DO126" s="817"/>
      <c r="DP126" s="817"/>
      <c r="DQ126" s="817" t="s">
        <v>392</v>
      </c>
      <c r="DR126" s="817"/>
      <c r="DS126" s="817"/>
      <c r="DT126" s="817"/>
      <c r="DU126" s="817"/>
      <c r="DV126" s="794" t="s">
        <v>469</v>
      </c>
      <c r="DW126" s="794"/>
      <c r="DX126" s="794"/>
      <c r="DY126" s="794"/>
      <c r="DZ126" s="795"/>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396</v>
      </c>
      <c r="AB127" s="780"/>
      <c r="AC127" s="780"/>
      <c r="AD127" s="780"/>
      <c r="AE127" s="781"/>
      <c r="AF127" s="782" t="s">
        <v>392</v>
      </c>
      <c r="AG127" s="780"/>
      <c r="AH127" s="780"/>
      <c r="AI127" s="780"/>
      <c r="AJ127" s="781"/>
      <c r="AK127" s="782" t="s">
        <v>463</v>
      </c>
      <c r="AL127" s="780"/>
      <c r="AM127" s="780"/>
      <c r="AN127" s="780"/>
      <c r="AO127" s="781"/>
      <c r="AP127" s="824" t="s">
        <v>409</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409</v>
      </c>
      <c r="DH127" s="817"/>
      <c r="DI127" s="817"/>
      <c r="DJ127" s="817"/>
      <c r="DK127" s="817"/>
      <c r="DL127" s="817" t="s">
        <v>469</v>
      </c>
      <c r="DM127" s="817"/>
      <c r="DN127" s="817"/>
      <c r="DO127" s="817"/>
      <c r="DP127" s="817"/>
      <c r="DQ127" s="817" t="s">
        <v>445</v>
      </c>
      <c r="DR127" s="817"/>
      <c r="DS127" s="817"/>
      <c r="DT127" s="817"/>
      <c r="DU127" s="817"/>
      <c r="DV127" s="794" t="s">
        <v>463</v>
      </c>
      <c r="DW127" s="794"/>
      <c r="DX127" s="794"/>
      <c r="DY127" s="794"/>
      <c r="DZ127" s="795"/>
    </row>
    <row r="128" spans="1:130" s="230" customFormat="1" ht="26.25" customHeight="1" thickBot="1" x14ac:dyDescent="0.25">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425457</v>
      </c>
      <c r="AB128" s="801"/>
      <c r="AC128" s="801"/>
      <c r="AD128" s="801"/>
      <c r="AE128" s="802"/>
      <c r="AF128" s="803">
        <v>409587</v>
      </c>
      <c r="AG128" s="801"/>
      <c r="AH128" s="801"/>
      <c r="AI128" s="801"/>
      <c r="AJ128" s="802"/>
      <c r="AK128" s="803">
        <v>407260</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409</v>
      </c>
      <c r="BG128" s="787"/>
      <c r="BH128" s="787"/>
      <c r="BI128" s="787"/>
      <c r="BJ128" s="787"/>
      <c r="BK128" s="787"/>
      <c r="BL128" s="810"/>
      <c r="BM128" s="786">
        <v>12.99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396</v>
      </c>
      <c r="DH128" s="791"/>
      <c r="DI128" s="791"/>
      <c r="DJ128" s="791"/>
      <c r="DK128" s="791"/>
      <c r="DL128" s="791" t="s">
        <v>463</v>
      </c>
      <c r="DM128" s="791"/>
      <c r="DN128" s="791"/>
      <c r="DO128" s="791"/>
      <c r="DP128" s="791"/>
      <c r="DQ128" s="791" t="s">
        <v>409</v>
      </c>
      <c r="DR128" s="791"/>
      <c r="DS128" s="791"/>
      <c r="DT128" s="791"/>
      <c r="DU128" s="791"/>
      <c r="DV128" s="792" t="s">
        <v>463</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12127326</v>
      </c>
      <c r="AB129" s="780"/>
      <c r="AC129" s="780"/>
      <c r="AD129" s="780"/>
      <c r="AE129" s="781"/>
      <c r="AF129" s="782">
        <v>12845968</v>
      </c>
      <c r="AG129" s="780"/>
      <c r="AH129" s="780"/>
      <c r="AI129" s="780"/>
      <c r="AJ129" s="781"/>
      <c r="AK129" s="782">
        <v>12586289</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396</v>
      </c>
      <c r="BG129" s="771"/>
      <c r="BH129" s="771"/>
      <c r="BI129" s="771"/>
      <c r="BJ129" s="771"/>
      <c r="BK129" s="771"/>
      <c r="BL129" s="772"/>
      <c r="BM129" s="770">
        <v>17.989999999999998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1543110</v>
      </c>
      <c r="AB130" s="780"/>
      <c r="AC130" s="780"/>
      <c r="AD130" s="780"/>
      <c r="AE130" s="781"/>
      <c r="AF130" s="782">
        <v>1618001</v>
      </c>
      <c r="AG130" s="780"/>
      <c r="AH130" s="780"/>
      <c r="AI130" s="780"/>
      <c r="AJ130" s="781"/>
      <c r="AK130" s="782">
        <v>1604261</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4.5999999999999996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10584216</v>
      </c>
      <c r="AB131" s="764"/>
      <c r="AC131" s="764"/>
      <c r="AD131" s="764"/>
      <c r="AE131" s="765"/>
      <c r="AF131" s="766">
        <v>11227967</v>
      </c>
      <c r="AG131" s="764"/>
      <c r="AH131" s="764"/>
      <c r="AI131" s="764"/>
      <c r="AJ131" s="765"/>
      <c r="AK131" s="766">
        <v>10982028</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409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6.0800346479999998</v>
      </c>
      <c r="AB132" s="745"/>
      <c r="AC132" s="745"/>
      <c r="AD132" s="745"/>
      <c r="AE132" s="746"/>
      <c r="AF132" s="747">
        <v>4.3963524300000003</v>
      </c>
      <c r="AG132" s="745"/>
      <c r="AH132" s="745"/>
      <c r="AI132" s="745"/>
      <c r="AJ132" s="746"/>
      <c r="AK132" s="747">
        <v>3.4950011050000001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5.8</v>
      </c>
      <c r="AB133" s="724"/>
      <c r="AC133" s="724"/>
      <c r="AD133" s="724"/>
      <c r="AE133" s="725"/>
      <c r="AF133" s="723">
        <v>5.5</v>
      </c>
      <c r="AG133" s="724"/>
      <c r="AH133" s="724"/>
      <c r="AI133" s="724"/>
      <c r="AJ133" s="725"/>
      <c r="AK133" s="723">
        <v>4.5999999999999996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Dcl3q7KMKTTtz7vsVYgHmBEZ3YF3LfFJAyrJAzJzjYGkMwdwNIsp+hfFTKi3/NR4Yek1uJU2Fy7sJFBjOKb9g==" saltValue="L6Rcyrnv74TFdZ3C8aUa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EwSXcNWSzMaLVdWH2uonHn3m2eNMxeDXDGBbSfGUoCBtuLWT2oeGHetjBfg0awKsDgenOTfdcLcSz5ccQV+Sw==" saltValue="YvGwtNltvzM1fvCqpx/w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5HQZOWJN+SOpFbFlnj51Lb814nwOQkCyzL93KonQ5ogru8uyp2OGrgwbm8glOqx8rauyy0eZ1kFIgzgRWwFQQ==" saltValue="Z80/CB0B3j/JT5O2M5zAA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3503853</v>
      </c>
      <c r="AP9" s="281">
        <v>63980</v>
      </c>
      <c r="AQ9" s="282">
        <v>65316</v>
      </c>
      <c r="AR9" s="283">
        <v>-2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678410</v>
      </c>
      <c r="AP10" s="284">
        <v>12388</v>
      </c>
      <c r="AQ10" s="285">
        <v>6075</v>
      </c>
      <c r="AR10" s="286">
        <v>103.9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v>10601</v>
      </c>
      <c r="AP11" s="284">
        <v>194</v>
      </c>
      <c r="AQ11" s="285">
        <v>1232</v>
      </c>
      <c r="AR11" s="286">
        <v>-84.3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521</v>
      </c>
      <c r="AP12" s="284" t="s">
        <v>521</v>
      </c>
      <c r="AQ12" s="285">
        <v>18</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112887</v>
      </c>
      <c r="AP13" s="284">
        <v>2061</v>
      </c>
      <c r="AQ13" s="285">
        <v>2791</v>
      </c>
      <c r="AR13" s="286">
        <v>-26.2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24935</v>
      </c>
      <c r="AP14" s="284">
        <v>455</v>
      </c>
      <c r="AQ14" s="285">
        <v>1364</v>
      </c>
      <c r="AR14" s="286">
        <v>-66.599999999999994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-301807</v>
      </c>
      <c r="AP15" s="284">
        <v>-5511</v>
      </c>
      <c r="AQ15" s="285">
        <v>-4006</v>
      </c>
      <c r="AR15" s="286">
        <v>37.6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4028879</v>
      </c>
      <c r="AP16" s="284">
        <v>73567</v>
      </c>
      <c r="AQ16" s="285">
        <v>72790</v>
      </c>
      <c r="AR16" s="286">
        <v>1.1000000000000001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5.81</v>
      </c>
      <c r="AP21" s="298">
        <v>6.54</v>
      </c>
      <c r="AQ21" s="299">
        <v>-0.73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96.6</v>
      </c>
      <c r="AP22" s="303">
        <v>98.3</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1471245</v>
      </c>
      <c r="AP32" s="312">
        <v>26865</v>
      </c>
      <c r="AQ32" s="313">
        <v>35011</v>
      </c>
      <c r="AR32" s="314">
        <v>-23.3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521</v>
      </c>
      <c r="AP34" s="312" t="s">
        <v>521</v>
      </c>
      <c r="AQ34" s="313">
        <v>4</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584950</v>
      </c>
      <c r="AP35" s="312">
        <v>10681</v>
      </c>
      <c r="AQ35" s="313">
        <v>8351</v>
      </c>
      <c r="AR35" s="314">
        <v>27.9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339148</v>
      </c>
      <c r="AP36" s="312">
        <v>6193</v>
      </c>
      <c r="AQ36" s="313">
        <v>1645</v>
      </c>
      <c r="AR36" s="314">
        <v>276.5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521</v>
      </c>
      <c r="AP37" s="312" t="s">
        <v>521</v>
      </c>
      <c r="AQ37" s="313">
        <v>1050</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521</v>
      </c>
      <c r="AP38" s="315" t="s">
        <v>521</v>
      </c>
      <c r="AQ38" s="316">
        <v>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-407260</v>
      </c>
      <c r="AP39" s="312">
        <v>-7437</v>
      </c>
      <c r="AQ39" s="313">
        <v>-5851</v>
      </c>
      <c r="AR39" s="314">
        <v>27.1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-1604261</v>
      </c>
      <c r="AP40" s="312">
        <v>-29294</v>
      </c>
      <c r="AQ40" s="313">
        <v>-27858</v>
      </c>
      <c r="AR40" s="314">
        <v>5.2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383822</v>
      </c>
      <c r="AP41" s="312">
        <v>7009</v>
      </c>
      <c r="AQ41" s="313">
        <v>12351</v>
      </c>
      <c r="AR41" s="314">
        <v>-43.3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1384194</v>
      </c>
      <c r="AN51" s="334">
        <v>24805</v>
      </c>
      <c r="AO51" s="335">
        <v>-27.6</v>
      </c>
      <c r="AP51" s="336">
        <v>41934</v>
      </c>
      <c r="AQ51" s="337">
        <v>-12.3</v>
      </c>
      <c r="AR51" s="338">
        <v>-15.3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1120736</v>
      </c>
      <c r="AN52" s="342">
        <v>20084</v>
      </c>
      <c r="AO52" s="343">
        <v>12.8</v>
      </c>
      <c r="AP52" s="344">
        <v>23352</v>
      </c>
      <c r="AQ52" s="345">
        <v>-9.6999999999999993</v>
      </c>
      <c r="AR52" s="346">
        <v>22.5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829454</v>
      </c>
      <c r="AN53" s="334">
        <v>14885</v>
      </c>
      <c r="AO53" s="335">
        <v>-40</v>
      </c>
      <c r="AP53" s="336">
        <v>45588</v>
      </c>
      <c r="AQ53" s="337">
        <v>8.6999999999999993</v>
      </c>
      <c r="AR53" s="338">
        <v>-48.7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535664</v>
      </c>
      <c r="AN54" s="342">
        <v>9612</v>
      </c>
      <c r="AO54" s="343">
        <v>-52.1</v>
      </c>
      <c r="AP54" s="344">
        <v>24150</v>
      </c>
      <c r="AQ54" s="345">
        <v>3.4</v>
      </c>
      <c r="AR54" s="346">
        <v>-55.5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987219</v>
      </c>
      <c r="AN55" s="334">
        <v>17814</v>
      </c>
      <c r="AO55" s="335">
        <v>19.7</v>
      </c>
      <c r="AP55" s="336">
        <v>45483</v>
      </c>
      <c r="AQ55" s="337">
        <v>-0.2</v>
      </c>
      <c r="AR55" s="338">
        <v>19.899999999999999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294020</v>
      </c>
      <c r="AN56" s="342">
        <v>5306</v>
      </c>
      <c r="AO56" s="343">
        <v>-44.8</v>
      </c>
      <c r="AP56" s="344">
        <v>24241</v>
      </c>
      <c r="AQ56" s="345">
        <v>0.4</v>
      </c>
      <c r="AR56" s="346">
        <v>-45.2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1026462</v>
      </c>
      <c r="AN57" s="334">
        <v>18658</v>
      </c>
      <c r="AO57" s="335">
        <v>4.7</v>
      </c>
      <c r="AP57" s="336">
        <v>45945</v>
      </c>
      <c r="AQ57" s="337">
        <v>1</v>
      </c>
      <c r="AR57" s="338">
        <v>3.7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681159</v>
      </c>
      <c r="AN58" s="342">
        <v>12381</v>
      </c>
      <c r="AO58" s="343">
        <v>133.30000000000001</v>
      </c>
      <c r="AP58" s="344">
        <v>25180</v>
      </c>
      <c r="AQ58" s="345">
        <v>3.9</v>
      </c>
      <c r="AR58" s="346">
        <v>129.4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830849</v>
      </c>
      <c r="AN59" s="334">
        <v>15171</v>
      </c>
      <c r="AO59" s="335">
        <v>-18.7</v>
      </c>
      <c r="AP59" s="336">
        <v>44475</v>
      </c>
      <c r="AQ59" s="337">
        <v>-3.2</v>
      </c>
      <c r="AR59" s="338">
        <v>-15.5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447936</v>
      </c>
      <c r="AN60" s="342">
        <v>8179</v>
      </c>
      <c r="AO60" s="343">
        <v>-33.9</v>
      </c>
      <c r="AP60" s="344">
        <v>24780</v>
      </c>
      <c r="AQ60" s="345">
        <v>-1.6</v>
      </c>
      <c r="AR60" s="346">
        <v>-32.299999999999997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1011636</v>
      </c>
      <c r="AN61" s="349">
        <v>18267</v>
      </c>
      <c r="AO61" s="350">
        <v>-12.4</v>
      </c>
      <c r="AP61" s="351">
        <v>44685</v>
      </c>
      <c r="AQ61" s="352">
        <v>-1.2</v>
      </c>
      <c r="AR61" s="338">
        <v>-11.2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615903</v>
      </c>
      <c r="AN62" s="342">
        <v>11112</v>
      </c>
      <c r="AO62" s="343">
        <v>3.1</v>
      </c>
      <c r="AP62" s="344">
        <v>24341</v>
      </c>
      <c r="AQ62" s="345">
        <v>-0.7</v>
      </c>
      <c r="AR62" s="346">
        <v>3.8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OXYROVRD2bPdCaQqnIt2eIfRCp55qPJ1kjYyCW1xvCscguHi+7hcVkzk2V19GDCcN7ZQYtzhDo7ezCWFR8O4A==" saltValue="0IpH3wJNHr+67xFYxAWv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IoZy4PectBjlkckeUA28eiNEIsl9ISjZSmTe+6GewH8uOev1AFa7iHnqXHpJk1KB8+sCIqfdj4fxsK3KT0F4Hw==" saltValue="pXJJqcZKrP4Yx46ojNS3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TI+6yUfD2GjL9VrscyxGBkagbA+SQUsaY919LIIhlt6i0i664E6XTgk6+6ratpL5kuV+43MZwgOIFRr6omBjeg==" saltValue="9B/AQYlqTKWTq0XjjmTc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13.68</v>
      </c>
      <c r="G47" s="12">
        <v>15.39</v>
      </c>
      <c r="H47" s="12">
        <v>16.63</v>
      </c>
      <c r="I47" s="12">
        <v>18.11</v>
      </c>
      <c r="J47" s="13">
        <v>19.66</v>
      </c>
    </row>
    <row r="48" spans="2:10" ht="57.75" customHeight="1" x14ac:dyDescent="0.2">
      <c r="B48" s="14"/>
      <c r="C48" s="1141" t="s">
        <v>4</v>
      </c>
      <c r="D48" s="1141"/>
      <c r="E48" s="1142"/>
      <c r="F48" s="15">
        <v>3.46</v>
      </c>
      <c r="G48" s="16">
        <v>3.6</v>
      </c>
      <c r="H48" s="16">
        <v>1.43</v>
      </c>
      <c r="I48" s="16">
        <v>2.27</v>
      </c>
      <c r="J48" s="17">
        <v>5.01</v>
      </c>
    </row>
    <row r="49" spans="2:10" ht="57.75" customHeight="1" thickBot="1" x14ac:dyDescent="0.25">
      <c r="B49" s="18"/>
      <c r="C49" s="1143" t="s">
        <v>5</v>
      </c>
      <c r="D49" s="1143"/>
      <c r="E49" s="1144"/>
      <c r="F49" s="19">
        <v>0.43</v>
      </c>
      <c r="G49" s="20">
        <v>1.88</v>
      </c>
      <c r="H49" s="20">
        <v>0.31</v>
      </c>
      <c r="I49" s="20">
        <v>3.33</v>
      </c>
      <c r="J49" s="21">
        <v>3.87</v>
      </c>
    </row>
    <row r="50" spans="2:10" ht="13.2" x14ac:dyDescent="0.2"/>
  </sheetData>
  <sheetProtection algorithmName="SHA-512" hashValue="Y+gNkjctNHD6je8opJi9Th8LN6f6R5Y8BHTS/tx7w4fs/GQcEbp0ItKfPhzNzVeBnGJxet1ReV2hBGb67vZqqw==" saltValue="VQrGgxDxR+SJNFoMMK27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567</v>
      </c>
      <c r="D34" s="1151"/>
      <c r="E34" s="1152"/>
      <c r="F34" s="32">
        <v>3.45</v>
      </c>
      <c r="G34" s="33">
        <v>3.59</v>
      </c>
      <c r="H34" s="33">
        <v>1.43</v>
      </c>
      <c r="I34" s="33">
        <v>2.27</v>
      </c>
      <c r="J34" s="34">
        <v>5.01</v>
      </c>
      <c r="K34" s="22"/>
      <c r="L34" s="22"/>
      <c r="M34" s="22"/>
      <c r="N34" s="22"/>
      <c r="O34" s="22"/>
      <c r="P34" s="22"/>
    </row>
    <row r="35" spans="1:16" ht="39" customHeight="1" x14ac:dyDescent="0.2">
      <c r="A35" s="22"/>
      <c r="B35" s="35"/>
      <c r="C35" s="1145" t="s">
        <v>568</v>
      </c>
      <c r="D35" s="1146"/>
      <c r="E35" s="1147"/>
      <c r="F35" s="36">
        <v>2.02</v>
      </c>
      <c r="G35" s="37">
        <v>1.89</v>
      </c>
      <c r="H35" s="37">
        <v>2.58</v>
      </c>
      <c r="I35" s="37">
        <v>2.48</v>
      </c>
      <c r="J35" s="38">
        <v>2.23</v>
      </c>
      <c r="K35" s="22"/>
      <c r="L35" s="22"/>
      <c r="M35" s="22"/>
      <c r="N35" s="22"/>
      <c r="O35" s="22"/>
      <c r="P35" s="22"/>
    </row>
    <row r="36" spans="1:16" ht="39" customHeight="1" x14ac:dyDescent="0.2">
      <c r="A36" s="22"/>
      <c r="B36" s="35"/>
      <c r="C36" s="1145" t="s">
        <v>569</v>
      </c>
      <c r="D36" s="1146"/>
      <c r="E36" s="1147"/>
      <c r="F36" s="36">
        <v>0.77</v>
      </c>
      <c r="G36" s="37">
        <v>0.74</v>
      </c>
      <c r="H36" s="37">
        <v>0.8</v>
      </c>
      <c r="I36" s="37">
        <v>0.62</v>
      </c>
      <c r="J36" s="38">
        <v>0.66</v>
      </c>
      <c r="K36" s="22"/>
      <c r="L36" s="22"/>
      <c r="M36" s="22"/>
      <c r="N36" s="22"/>
      <c r="O36" s="22"/>
      <c r="P36" s="22"/>
    </row>
    <row r="37" spans="1:16" ht="39" customHeight="1" x14ac:dyDescent="0.2">
      <c r="A37" s="22"/>
      <c r="B37" s="35"/>
      <c r="C37" s="1145" t="s">
        <v>570</v>
      </c>
      <c r="D37" s="1146"/>
      <c r="E37" s="1147"/>
      <c r="F37" s="36">
        <v>0.03</v>
      </c>
      <c r="G37" s="37">
        <v>0.03</v>
      </c>
      <c r="H37" s="37">
        <v>0.04</v>
      </c>
      <c r="I37" s="37">
        <v>0.04</v>
      </c>
      <c r="J37" s="38">
        <v>0.04</v>
      </c>
      <c r="K37" s="22"/>
      <c r="L37" s="22"/>
      <c r="M37" s="22"/>
      <c r="N37" s="22"/>
      <c r="O37" s="22"/>
      <c r="P37" s="22"/>
    </row>
    <row r="38" spans="1:16" ht="39" customHeight="1" x14ac:dyDescent="0.2">
      <c r="A38" s="22"/>
      <c r="B38" s="35"/>
      <c r="C38" s="1145" t="s">
        <v>571</v>
      </c>
      <c r="D38" s="1146"/>
      <c r="E38" s="1147"/>
      <c r="F38" s="36">
        <v>0</v>
      </c>
      <c r="G38" s="37">
        <v>0</v>
      </c>
      <c r="H38" s="37">
        <v>0</v>
      </c>
      <c r="I38" s="37">
        <v>0</v>
      </c>
      <c r="J38" s="38">
        <v>0</v>
      </c>
      <c r="K38" s="22"/>
      <c r="L38" s="22"/>
      <c r="M38" s="22"/>
      <c r="N38" s="22"/>
      <c r="O38" s="22"/>
      <c r="P38" s="22"/>
    </row>
    <row r="39" spans="1:16" ht="39" customHeight="1" x14ac:dyDescent="0.2">
      <c r="A39" s="22"/>
      <c r="B39" s="35"/>
      <c r="C39" s="1145" t="s">
        <v>572</v>
      </c>
      <c r="D39" s="1146"/>
      <c r="E39" s="1147"/>
      <c r="F39" s="36" t="s">
        <v>521</v>
      </c>
      <c r="G39" s="37" t="s">
        <v>521</v>
      </c>
      <c r="H39" s="37" t="s">
        <v>521</v>
      </c>
      <c r="I39" s="37" t="s">
        <v>521</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573</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574</v>
      </c>
      <c r="D43" s="1149"/>
      <c r="E43" s="1150"/>
      <c r="F43" s="41" t="s">
        <v>521</v>
      </c>
      <c r="G43" s="42" t="s">
        <v>521</v>
      </c>
      <c r="H43" s="42" t="s">
        <v>521</v>
      </c>
      <c r="I43" s="42" t="s">
        <v>521</v>
      </c>
      <c r="J43" s="43" t="s">
        <v>521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C98UdbwBKSNky7N5Zn/jj28XD77FAxw1qN2Ft0eqIMaUELQ6YiD9Rjck9XAG8+0I5wcTxDsk6j1ssVvAwQCMA==" saltValue="hxHPPkV81aXZlPkUI75D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1704</v>
      </c>
      <c r="L45" s="60">
        <v>1673</v>
      </c>
      <c r="M45" s="60">
        <v>1667</v>
      </c>
      <c r="N45" s="60">
        <v>1586</v>
      </c>
      <c r="O45" s="61">
        <v>1471</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2">
      <c r="A48" s="48"/>
      <c r="B48" s="1178"/>
      <c r="C48" s="1179"/>
      <c r="D48" s="62"/>
      <c r="E48" s="1155" t="s">
        <v>14</v>
      </c>
      <c r="F48" s="1155"/>
      <c r="G48" s="1155"/>
      <c r="H48" s="1155"/>
      <c r="I48" s="1155"/>
      <c r="J48" s="1156"/>
      <c r="K48" s="63">
        <v>626</v>
      </c>
      <c r="L48" s="64">
        <v>611</v>
      </c>
      <c r="M48" s="64">
        <v>588</v>
      </c>
      <c r="N48" s="64">
        <v>570</v>
      </c>
      <c r="O48" s="65">
        <v>585</v>
      </c>
      <c r="P48" s="48"/>
      <c r="Q48" s="48"/>
      <c r="R48" s="48"/>
      <c r="S48" s="48"/>
      <c r="T48" s="48"/>
      <c r="U48" s="48"/>
    </row>
    <row r="49" spans="1:21" ht="30.75" customHeight="1" x14ac:dyDescent="0.2">
      <c r="A49" s="48"/>
      <c r="B49" s="1178"/>
      <c r="C49" s="1179"/>
      <c r="D49" s="62"/>
      <c r="E49" s="1155" t="s">
        <v>15</v>
      </c>
      <c r="F49" s="1155"/>
      <c r="G49" s="1155"/>
      <c r="H49" s="1155"/>
      <c r="I49" s="1155"/>
      <c r="J49" s="1156"/>
      <c r="K49" s="63">
        <v>189</v>
      </c>
      <c r="L49" s="64">
        <v>368</v>
      </c>
      <c r="M49" s="64">
        <v>357</v>
      </c>
      <c r="N49" s="64">
        <v>365</v>
      </c>
      <c r="O49" s="65">
        <v>339</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1999</v>
      </c>
      <c r="L52" s="64">
        <v>2019</v>
      </c>
      <c r="M52" s="64">
        <v>1968</v>
      </c>
      <c r="N52" s="64">
        <v>2028</v>
      </c>
      <c r="O52" s="65">
        <v>2011</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520</v>
      </c>
      <c r="L53" s="69">
        <v>633</v>
      </c>
      <c r="M53" s="69">
        <v>644</v>
      </c>
      <c r="N53" s="69">
        <v>493</v>
      </c>
      <c r="O53" s="70">
        <v>384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11vqpzR29fIl6sMUZFZb1Q258/yv2zoTsZGmQECQ/j3lmJFg3JDG6vybCD6+v+05jwcYFbWfBe4Wok7B1o+eA==" saltValue="FK549G2Mz/JhEvybkNSd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562</v>
      </c>
      <c r="J40" s="103" t="s">
        <v>563</v>
      </c>
      <c r="K40" s="103" t="s">
        <v>564</v>
      </c>
      <c r="L40" s="103" t="s">
        <v>565</v>
      </c>
      <c r="M40" s="104" t="s">
        <v>566</v>
      </c>
    </row>
    <row r="41" spans="2:13" ht="27.75" customHeight="1" x14ac:dyDescent="0.2">
      <c r="B41" s="1196" t="s">
        <v>31</v>
      </c>
      <c r="C41" s="1197"/>
      <c r="D41" s="105"/>
      <c r="E41" s="1198" t="s">
        <v>32</v>
      </c>
      <c r="F41" s="1198"/>
      <c r="G41" s="1198"/>
      <c r="H41" s="1199"/>
      <c r="I41" s="355">
        <v>16127</v>
      </c>
      <c r="J41" s="356">
        <v>15506</v>
      </c>
      <c r="K41" s="356">
        <v>14865</v>
      </c>
      <c r="L41" s="356">
        <v>14291</v>
      </c>
      <c r="M41" s="357">
        <v>13432</v>
      </c>
    </row>
    <row r="42" spans="2:13" ht="27.75" customHeight="1" x14ac:dyDescent="0.2">
      <c r="B42" s="1186"/>
      <c r="C42" s="1187"/>
      <c r="D42" s="106"/>
      <c r="E42" s="1190" t="s">
        <v>33</v>
      </c>
      <c r="F42" s="1190"/>
      <c r="G42" s="1190"/>
      <c r="H42" s="1191"/>
      <c r="I42" s="358" t="s">
        <v>521</v>
      </c>
      <c r="J42" s="359" t="s">
        <v>521</v>
      </c>
      <c r="K42" s="359" t="s">
        <v>521</v>
      </c>
      <c r="L42" s="359" t="s">
        <v>521</v>
      </c>
      <c r="M42" s="360" t="s">
        <v>521</v>
      </c>
    </row>
    <row r="43" spans="2:13" ht="27.75" customHeight="1" x14ac:dyDescent="0.2">
      <c r="B43" s="1186"/>
      <c r="C43" s="1187"/>
      <c r="D43" s="106"/>
      <c r="E43" s="1190" t="s">
        <v>34</v>
      </c>
      <c r="F43" s="1190"/>
      <c r="G43" s="1190"/>
      <c r="H43" s="1191"/>
      <c r="I43" s="358">
        <v>7244</v>
      </c>
      <c r="J43" s="359">
        <v>6704</v>
      </c>
      <c r="K43" s="359">
        <v>6333</v>
      </c>
      <c r="L43" s="359">
        <v>5966</v>
      </c>
      <c r="M43" s="360">
        <v>5452</v>
      </c>
    </row>
    <row r="44" spans="2:13" ht="27.75" customHeight="1" x14ac:dyDescent="0.2">
      <c r="B44" s="1186"/>
      <c r="C44" s="1187"/>
      <c r="D44" s="106"/>
      <c r="E44" s="1190" t="s">
        <v>35</v>
      </c>
      <c r="F44" s="1190"/>
      <c r="G44" s="1190"/>
      <c r="H44" s="1191"/>
      <c r="I44" s="358">
        <v>4176</v>
      </c>
      <c r="J44" s="359">
        <v>3802</v>
      </c>
      <c r="K44" s="359">
        <v>3454</v>
      </c>
      <c r="L44" s="359">
        <v>3138</v>
      </c>
      <c r="M44" s="360">
        <v>2818</v>
      </c>
    </row>
    <row r="45" spans="2:13" ht="27.75" customHeight="1" x14ac:dyDescent="0.2">
      <c r="B45" s="1186"/>
      <c r="C45" s="1187"/>
      <c r="D45" s="106"/>
      <c r="E45" s="1190" t="s">
        <v>36</v>
      </c>
      <c r="F45" s="1190"/>
      <c r="G45" s="1190"/>
      <c r="H45" s="1191"/>
      <c r="I45" s="358">
        <v>1758</v>
      </c>
      <c r="J45" s="359">
        <v>1779</v>
      </c>
      <c r="K45" s="359">
        <v>1814</v>
      </c>
      <c r="L45" s="359">
        <v>1855</v>
      </c>
      <c r="M45" s="360">
        <v>1733</v>
      </c>
    </row>
    <row r="46" spans="2:13" ht="27.75" customHeight="1" x14ac:dyDescent="0.2">
      <c r="B46" s="1186"/>
      <c r="C46" s="1187"/>
      <c r="D46" s="107"/>
      <c r="E46" s="1190" t="s">
        <v>37</v>
      </c>
      <c r="F46" s="1190"/>
      <c r="G46" s="1190"/>
      <c r="H46" s="1191"/>
      <c r="I46" s="358" t="s">
        <v>521</v>
      </c>
      <c r="J46" s="359" t="s">
        <v>521</v>
      </c>
      <c r="K46" s="359" t="s">
        <v>521</v>
      </c>
      <c r="L46" s="359" t="s">
        <v>521</v>
      </c>
      <c r="M46" s="360" t="s">
        <v>521</v>
      </c>
    </row>
    <row r="47" spans="2:13" ht="27.75" customHeight="1" x14ac:dyDescent="0.2">
      <c r="B47" s="1186"/>
      <c r="C47" s="1187"/>
      <c r="D47" s="108"/>
      <c r="E47" s="1200" t="s">
        <v>38</v>
      </c>
      <c r="F47" s="1201"/>
      <c r="G47" s="1201"/>
      <c r="H47" s="1202"/>
      <c r="I47" s="358" t="s">
        <v>521</v>
      </c>
      <c r="J47" s="359" t="s">
        <v>521</v>
      </c>
      <c r="K47" s="359" t="s">
        <v>521</v>
      </c>
      <c r="L47" s="359" t="s">
        <v>521</v>
      </c>
      <c r="M47" s="360" t="s">
        <v>521</v>
      </c>
    </row>
    <row r="48" spans="2:13" ht="27.75" customHeight="1" x14ac:dyDescent="0.2">
      <c r="B48" s="1186"/>
      <c r="C48" s="1187"/>
      <c r="D48" s="106"/>
      <c r="E48" s="1190" t="s">
        <v>39</v>
      </c>
      <c r="F48" s="1190"/>
      <c r="G48" s="1190"/>
      <c r="H48" s="1191"/>
      <c r="I48" s="358" t="s">
        <v>521</v>
      </c>
      <c r="J48" s="359" t="s">
        <v>521</v>
      </c>
      <c r="K48" s="359" t="s">
        <v>521</v>
      </c>
      <c r="L48" s="359" t="s">
        <v>521</v>
      </c>
      <c r="M48" s="360" t="s">
        <v>521</v>
      </c>
    </row>
    <row r="49" spans="2:13" ht="27.75" customHeight="1" x14ac:dyDescent="0.2">
      <c r="B49" s="1188"/>
      <c r="C49" s="1189"/>
      <c r="D49" s="106"/>
      <c r="E49" s="1190" t="s">
        <v>40</v>
      </c>
      <c r="F49" s="1190"/>
      <c r="G49" s="1190"/>
      <c r="H49" s="1191"/>
      <c r="I49" s="358" t="s">
        <v>521</v>
      </c>
      <c r="J49" s="359" t="s">
        <v>521</v>
      </c>
      <c r="K49" s="359" t="s">
        <v>521</v>
      </c>
      <c r="L49" s="359" t="s">
        <v>521</v>
      </c>
      <c r="M49" s="360" t="s">
        <v>521</v>
      </c>
    </row>
    <row r="50" spans="2:13" ht="27.75" customHeight="1" x14ac:dyDescent="0.2">
      <c r="B50" s="1184" t="s">
        <v>41</v>
      </c>
      <c r="C50" s="1185"/>
      <c r="D50" s="109"/>
      <c r="E50" s="1190" t="s">
        <v>42</v>
      </c>
      <c r="F50" s="1190"/>
      <c r="G50" s="1190"/>
      <c r="H50" s="1191"/>
      <c r="I50" s="358">
        <v>5363</v>
      </c>
      <c r="J50" s="359">
        <v>5916</v>
      </c>
      <c r="K50" s="359">
        <v>6583</v>
      </c>
      <c r="L50" s="359">
        <v>7293</v>
      </c>
      <c r="M50" s="360">
        <v>7365</v>
      </c>
    </row>
    <row r="51" spans="2:13" ht="27.75" customHeight="1" x14ac:dyDescent="0.2">
      <c r="B51" s="1186"/>
      <c r="C51" s="1187"/>
      <c r="D51" s="106"/>
      <c r="E51" s="1190" t="s">
        <v>43</v>
      </c>
      <c r="F51" s="1190"/>
      <c r="G51" s="1190"/>
      <c r="H51" s="1191"/>
      <c r="I51" s="358">
        <v>5264</v>
      </c>
      <c r="J51" s="359">
        <v>4772</v>
      </c>
      <c r="K51" s="359">
        <v>4654</v>
      </c>
      <c r="L51" s="359">
        <v>4083</v>
      </c>
      <c r="M51" s="360">
        <v>3612</v>
      </c>
    </row>
    <row r="52" spans="2:13" ht="27.75" customHeight="1" x14ac:dyDescent="0.2">
      <c r="B52" s="1188"/>
      <c r="C52" s="1189"/>
      <c r="D52" s="106"/>
      <c r="E52" s="1190" t="s">
        <v>44</v>
      </c>
      <c r="F52" s="1190"/>
      <c r="G52" s="1190"/>
      <c r="H52" s="1191"/>
      <c r="I52" s="358">
        <v>19757</v>
      </c>
      <c r="J52" s="359">
        <v>19395</v>
      </c>
      <c r="K52" s="359">
        <v>19287</v>
      </c>
      <c r="L52" s="359">
        <v>18570</v>
      </c>
      <c r="M52" s="360">
        <v>17838</v>
      </c>
    </row>
    <row r="53" spans="2:13" ht="27.75" customHeight="1" thickBot="1" x14ac:dyDescent="0.25">
      <c r="B53" s="1192" t="s">
        <v>45</v>
      </c>
      <c r="C53" s="1193"/>
      <c r="D53" s="110"/>
      <c r="E53" s="1194" t="s">
        <v>46</v>
      </c>
      <c r="F53" s="1194"/>
      <c r="G53" s="1194"/>
      <c r="H53" s="1195"/>
      <c r="I53" s="361">
        <v>-1079</v>
      </c>
      <c r="J53" s="362">
        <v>-2292</v>
      </c>
      <c r="K53" s="362">
        <v>-4058</v>
      </c>
      <c r="L53" s="362">
        <v>-4695</v>
      </c>
      <c r="M53" s="363">
        <v>-5381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Wo+4gMwH4s6CebNrUN5opVQEuVm2yUHvAtXpZfThq+IZsmwVX3Us2mmkMoYv9SDoUXb6VcUW+SEo3zBiYhaTfQ==" saltValue="4X28Vri2Y+FBwCas2HOf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49</v>
      </c>
      <c r="D55" s="1211"/>
      <c r="E55" s="1212"/>
      <c r="F55" s="122">
        <v>2017</v>
      </c>
      <c r="G55" s="122">
        <v>2327</v>
      </c>
      <c r="H55" s="123">
        <v>2475</v>
      </c>
    </row>
    <row r="56" spans="2:8" ht="52.5" customHeight="1" x14ac:dyDescent="0.2">
      <c r="B56" s="124"/>
      <c r="C56" s="1213" t="s">
        <v>50</v>
      </c>
      <c r="D56" s="1213"/>
      <c r="E56" s="1214"/>
      <c r="F56" s="125">
        <v>51</v>
      </c>
      <c r="G56" s="125">
        <v>51</v>
      </c>
      <c r="H56" s="126">
        <v>51</v>
      </c>
    </row>
    <row r="57" spans="2:8" ht="53.25" customHeight="1" x14ac:dyDescent="0.2">
      <c r="B57" s="124"/>
      <c r="C57" s="1215" t="s">
        <v>51</v>
      </c>
      <c r="D57" s="1215"/>
      <c r="E57" s="1216"/>
      <c r="F57" s="127">
        <v>3982</v>
      </c>
      <c r="G57" s="127">
        <v>4429</v>
      </c>
      <c r="H57" s="128">
        <v>4463</v>
      </c>
    </row>
    <row r="58" spans="2:8" ht="45.75" customHeight="1" x14ac:dyDescent="0.2">
      <c r="B58" s="129"/>
      <c r="C58" s="1203" t="s">
        <v>593</v>
      </c>
      <c r="D58" s="1204"/>
      <c r="E58" s="1205"/>
      <c r="F58" s="130">
        <v>2515</v>
      </c>
      <c r="G58" s="130">
        <v>2906</v>
      </c>
      <c r="H58" s="131">
        <v>2917</v>
      </c>
    </row>
    <row r="59" spans="2:8" ht="45.75" customHeight="1" x14ac:dyDescent="0.2">
      <c r="B59" s="129"/>
      <c r="C59" s="1203" t="s">
        <v>594</v>
      </c>
      <c r="D59" s="1204"/>
      <c r="E59" s="1205"/>
      <c r="F59" s="130">
        <v>738</v>
      </c>
      <c r="G59" s="130">
        <v>743</v>
      </c>
      <c r="H59" s="131">
        <v>748</v>
      </c>
    </row>
    <row r="60" spans="2:8" ht="45.75" customHeight="1" x14ac:dyDescent="0.2">
      <c r="B60" s="129"/>
      <c r="C60" s="1203" t="s">
        <v>595</v>
      </c>
      <c r="D60" s="1204"/>
      <c r="E60" s="1205"/>
      <c r="F60" s="130">
        <v>306</v>
      </c>
      <c r="G60" s="130">
        <v>306</v>
      </c>
      <c r="H60" s="131">
        <v>307</v>
      </c>
    </row>
    <row r="61" spans="2:8" ht="45.75" customHeight="1" x14ac:dyDescent="0.2">
      <c r="B61" s="129"/>
      <c r="C61" s="1203" t="s">
        <v>596</v>
      </c>
      <c r="D61" s="1204"/>
      <c r="E61" s="1205"/>
      <c r="F61" s="130">
        <v>250</v>
      </c>
      <c r="G61" s="130">
        <v>283</v>
      </c>
      <c r="H61" s="131">
        <v>284</v>
      </c>
    </row>
    <row r="62" spans="2:8" ht="45.75" customHeight="1" thickBot="1" x14ac:dyDescent="0.25">
      <c r="B62" s="132"/>
      <c r="C62" s="1206" t="s">
        <v>597</v>
      </c>
      <c r="D62" s="1207"/>
      <c r="E62" s="1208"/>
      <c r="F62" s="133">
        <v>92</v>
      </c>
      <c r="G62" s="133">
        <v>93</v>
      </c>
      <c r="H62" s="134">
        <v>94</v>
      </c>
    </row>
    <row r="63" spans="2:8" ht="52.5" customHeight="1" thickBot="1" x14ac:dyDescent="0.25">
      <c r="B63" s="135"/>
      <c r="C63" s="1209" t="s">
        <v>52</v>
      </c>
      <c r="D63" s="1209"/>
      <c r="E63" s="1210"/>
      <c r="F63" s="136">
        <v>6050</v>
      </c>
      <c r="G63" s="136">
        <v>6807</v>
      </c>
      <c r="H63" s="137">
        <v>6989</v>
      </c>
    </row>
    <row r="64" spans="2:8" ht="13.2" x14ac:dyDescent="0.2"/>
  </sheetData>
  <sheetProtection algorithmName="SHA-512" hashValue="jRhu7yfPkHW6JNSxrEozxVLbXvgMuNNMYQYx4WrEZN9+rKUam1ZtEe533glEbrXp5yYRdlIGqcrkTKzAxepPTQ==" saltValue="INrdkpQrcULsuflQr76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81FA-274A-4FF7-AB91-070B6B597796}">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602</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562</v>
      </c>
      <c r="BQ50" s="1226"/>
      <c r="BR50" s="1226"/>
      <c r="BS50" s="1226"/>
      <c r="BT50" s="1226"/>
      <c r="BU50" s="1226"/>
      <c r="BV50" s="1226"/>
      <c r="BW50" s="1226"/>
      <c r="BX50" s="1226" t="s">
        <v>563</v>
      </c>
      <c r="BY50" s="1226"/>
      <c r="BZ50" s="1226"/>
      <c r="CA50" s="1226"/>
      <c r="CB50" s="1226"/>
      <c r="CC50" s="1226"/>
      <c r="CD50" s="1226"/>
      <c r="CE50" s="1226"/>
      <c r="CF50" s="1226" t="s">
        <v>564</v>
      </c>
      <c r="CG50" s="1226"/>
      <c r="CH50" s="1226"/>
      <c r="CI50" s="1226"/>
      <c r="CJ50" s="1226"/>
      <c r="CK50" s="1226"/>
      <c r="CL50" s="1226"/>
      <c r="CM50" s="1226"/>
      <c r="CN50" s="1226" t="s">
        <v>565</v>
      </c>
      <c r="CO50" s="1226"/>
      <c r="CP50" s="1226"/>
      <c r="CQ50" s="1226"/>
      <c r="CR50" s="1226"/>
      <c r="CS50" s="1226"/>
      <c r="CT50" s="1226"/>
      <c r="CU50" s="1226"/>
      <c r="CV50" s="1226" t="s">
        <v>566</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601</v>
      </c>
      <c r="AO51" s="1225"/>
      <c r="AP51" s="1225"/>
      <c r="AQ51" s="1225"/>
      <c r="AR51" s="1225"/>
      <c r="AS51" s="1225"/>
      <c r="AT51" s="1225"/>
      <c r="AU51" s="1225"/>
      <c r="AV51" s="1225"/>
      <c r="AW51" s="1225"/>
      <c r="AX51" s="1225"/>
      <c r="AY51" s="1225"/>
      <c r="AZ51" s="1225"/>
      <c r="BA51" s="1225"/>
      <c r="BB51" s="1225" t="s">
        <v>599</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606</v>
      </c>
      <c r="BC53" s="1225"/>
      <c r="BD53" s="1225"/>
      <c r="BE53" s="1225"/>
      <c r="BF53" s="1225"/>
      <c r="BG53" s="1225"/>
      <c r="BH53" s="1225"/>
      <c r="BI53" s="1225"/>
      <c r="BJ53" s="1225"/>
      <c r="BK53" s="1225"/>
      <c r="BL53" s="1225"/>
      <c r="BM53" s="1225"/>
      <c r="BN53" s="1225"/>
      <c r="BO53" s="1225"/>
      <c r="BP53" s="1224">
        <v>60.9</v>
      </c>
      <c r="BQ53" s="1224"/>
      <c r="BR53" s="1224"/>
      <c r="BS53" s="1224"/>
      <c r="BT53" s="1224"/>
      <c r="BU53" s="1224"/>
      <c r="BV53" s="1224"/>
      <c r="BW53" s="1224"/>
      <c r="BX53" s="1224">
        <v>62.7</v>
      </c>
      <c r="BY53" s="1224"/>
      <c r="BZ53" s="1224"/>
      <c r="CA53" s="1224"/>
      <c r="CB53" s="1224"/>
      <c r="CC53" s="1224"/>
      <c r="CD53" s="1224"/>
      <c r="CE53" s="1224"/>
      <c r="CF53" s="1224">
        <v>60.1</v>
      </c>
      <c r="CG53" s="1224"/>
      <c r="CH53" s="1224"/>
      <c r="CI53" s="1224"/>
      <c r="CJ53" s="1224"/>
      <c r="CK53" s="1224"/>
      <c r="CL53" s="1224"/>
      <c r="CM53" s="1224"/>
      <c r="CN53" s="1224">
        <v>65.5</v>
      </c>
      <c r="CO53" s="1224"/>
      <c r="CP53" s="1224"/>
      <c r="CQ53" s="1224"/>
      <c r="CR53" s="1224"/>
      <c r="CS53" s="1224"/>
      <c r="CT53" s="1224"/>
      <c r="CU53" s="1224"/>
      <c r="CV53" s="1224">
        <v>67.400000000000006</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600</v>
      </c>
      <c r="AO55" s="1226"/>
      <c r="AP55" s="1226"/>
      <c r="AQ55" s="1226"/>
      <c r="AR55" s="1226"/>
      <c r="AS55" s="1226"/>
      <c r="AT55" s="1226"/>
      <c r="AU55" s="1226"/>
      <c r="AV55" s="1226"/>
      <c r="AW55" s="1226"/>
      <c r="AX55" s="1226"/>
      <c r="AY55" s="1226"/>
      <c r="AZ55" s="1226"/>
      <c r="BA55" s="1226"/>
      <c r="BB55" s="1225" t="s">
        <v>599</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606</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605</v>
      </c>
    </row>
    <row r="64" spans="1:109" ht="13.2" x14ac:dyDescent="0.2">
      <c r="B64" s="1218"/>
      <c r="G64" s="1254"/>
      <c r="I64" s="1256"/>
      <c r="J64" s="1256"/>
      <c r="K64" s="1256"/>
      <c r="L64" s="1256"/>
      <c r="M64" s="1256"/>
      <c r="N64" s="1255"/>
      <c r="AM64" s="1254"/>
      <c r="AN64" s="1254" t="s">
        <v>604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602</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562</v>
      </c>
      <c r="BQ72" s="1226"/>
      <c r="BR72" s="1226"/>
      <c r="BS72" s="1226"/>
      <c r="BT72" s="1226"/>
      <c r="BU72" s="1226"/>
      <c r="BV72" s="1226"/>
      <c r="BW72" s="1226"/>
      <c r="BX72" s="1226" t="s">
        <v>563</v>
      </c>
      <c r="BY72" s="1226"/>
      <c r="BZ72" s="1226"/>
      <c r="CA72" s="1226"/>
      <c r="CB72" s="1226"/>
      <c r="CC72" s="1226"/>
      <c r="CD72" s="1226"/>
      <c r="CE72" s="1226"/>
      <c r="CF72" s="1226" t="s">
        <v>564</v>
      </c>
      <c r="CG72" s="1226"/>
      <c r="CH72" s="1226"/>
      <c r="CI72" s="1226"/>
      <c r="CJ72" s="1226"/>
      <c r="CK72" s="1226"/>
      <c r="CL72" s="1226"/>
      <c r="CM72" s="1226"/>
      <c r="CN72" s="1226" t="s">
        <v>565</v>
      </c>
      <c r="CO72" s="1226"/>
      <c r="CP72" s="1226"/>
      <c r="CQ72" s="1226"/>
      <c r="CR72" s="1226"/>
      <c r="CS72" s="1226"/>
      <c r="CT72" s="1226"/>
      <c r="CU72" s="1226"/>
      <c r="CV72" s="1226" t="s">
        <v>566</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601</v>
      </c>
      <c r="AO73" s="1225"/>
      <c r="AP73" s="1225"/>
      <c r="AQ73" s="1225"/>
      <c r="AR73" s="1225"/>
      <c r="AS73" s="1225"/>
      <c r="AT73" s="1225"/>
      <c r="AU73" s="1225"/>
      <c r="AV73" s="1225"/>
      <c r="AW73" s="1225"/>
      <c r="AX73" s="1225"/>
      <c r="AY73" s="1225"/>
      <c r="AZ73" s="1225"/>
      <c r="BA73" s="1225"/>
      <c r="BB73" s="1225" t="s">
        <v>599</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598</v>
      </c>
      <c r="BC75" s="1225"/>
      <c r="BD75" s="1225"/>
      <c r="BE75" s="1225"/>
      <c r="BF75" s="1225"/>
      <c r="BG75" s="1225"/>
      <c r="BH75" s="1225"/>
      <c r="BI75" s="1225"/>
      <c r="BJ75" s="1225"/>
      <c r="BK75" s="1225"/>
      <c r="BL75" s="1225"/>
      <c r="BM75" s="1225"/>
      <c r="BN75" s="1225"/>
      <c r="BO75" s="1225"/>
      <c r="BP75" s="1224">
        <v>5.6</v>
      </c>
      <c r="BQ75" s="1224"/>
      <c r="BR75" s="1224"/>
      <c r="BS75" s="1224"/>
      <c r="BT75" s="1224"/>
      <c r="BU75" s="1224"/>
      <c r="BV75" s="1224"/>
      <c r="BW75" s="1224"/>
      <c r="BX75" s="1224">
        <v>5.6</v>
      </c>
      <c r="BY75" s="1224"/>
      <c r="BZ75" s="1224"/>
      <c r="CA75" s="1224"/>
      <c r="CB75" s="1224"/>
      <c r="CC75" s="1224"/>
      <c r="CD75" s="1224"/>
      <c r="CE75" s="1224"/>
      <c r="CF75" s="1224">
        <v>5.8</v>
      </c>
      <c r="CG75" s="1224"/>
      <c r="CH75" s="1224"/>
      <c r="CI75" s="1224"/>
      <c r="CJ75" s="1224"/>
      <c r="CK75" s="1224"/>
      <c r="CL75" s="1224"/>
      <c r="CM75" s="1224"/>
      <c r="CN75" s="1224">
        <v>5.5</v>
      </c>
      <c r="CO75" s="1224"/>
      <c r="CP75" s="1224"/>
      <c r="CQ75" s="1224"/>
      <c r="CR75" s="1224"/>
      <c r="CS75" s="1224"/>
      <c r="CT75" s="1224"/>
      <c r="CU75" s="1224"/>
      <c r="CV75" s="1224">
        <v>4.5999999999999996</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600</v>
      </c>
      <c r="AO77" s="1226"/>
      <c r="AP77" s="1226"/>
      <c r="AQ77" s="1226"/>
      <c r="AR77" s="1226"/>
      <c r="AS77" s="1226"/>
      <c r="AT77" s="1226"/>
      <c r="AU77" s="1226"/>
      <c r="AV77" s="1226"/>
      <c r="AW77" s="1226"/>
      <c r="AX77" s="1226"/>
      <c r="AY77" s="1226"/>
      <c r="AZ77" s="1226"/>
      <c r="BA77" s="1226"/>
      <c r="BB77" s="1225" t="s">
        <v>599</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598</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VQAqZ6dYZ+4e0OrhEgo83hUJpgPB/cclaaq41epIHQauCUGK8lnZQKZyUYZK5VsZfNdi70dppzIDVcMbtqKlSg==" saltValue="Z16Qu9GwCn/1fPAkdvfNR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5849-42C6-4D16-841F-B17CE17BC31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qM6XXt+utbRCukPT2pCXHYkUrqpOGW0dbxpxqlTd3Ct5OM1aDXh//OjvRr1YvEFP2E+VLtzbwiJVV/Bs/B+vUQ==" saltValue="WOekwGnQ0+C60/9XsqKK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A770D-AA25-4F49-9A6C-9D2F2E4E347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LUgJ975BM+JoIz+xpU7KI1wKi9Ezx+zURKIAbJa1I0n2sLl402ZRzIBm5HIOv6XWqlupnoHb7nig2R4jBME+HQ==" saltValue="aaV9gv1Gfpj5Ctyl62O+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559</v>
      </c>
      <c r="G2" s="151"/>
      <c r="H2" s="152"/>
    </row>
    <row r="3" spans="1:8" x14ac:dyDescent="0.2">
      <c r="A3" s="148" t="s">
        <v>552</v>
      </c>
      <c r="B3" s="153"/>
      <c r="C3" s="154"/>
      <c r="D3" s="155">
        <v>24805</v>
      </c>
      <c r="E3" s="156"/>
      <c r="F3" s="157">
        <v>41934</v>
      </c>
      <c r="G3" s="158"/>
      <c r="H3" s="159"/>
    </row>
    <row r="4" spans="1:8" x14ac:dyDescent="0.2">
      <c r="A4" s="160"/>
      <c r="B4" s="161"/>
      <c r="C4" s="162"/>
      <c r="D4" s="163">
        <v>20084</v>
      </c>
      <c r="E4" s="164"/>
      <c r="F4" s="165">
        <v>23352</v>
      </c>
      <c r="G4" s="166"/>
      <c r="H4" s="167"/>
    </row>
    <row r="5" spans="1:8" x14ac:dyDescent="0.2">
      <c r="A5" s="148" t="s">
        <v>554</v>
      </c>
      <c r="B5" s="153"/>
      <c r="C5" s="154"/>
      <c r="D5" s="155">
        <v>14885</v>
      </c>
      <c r="E5" s="156"/>
      <c r="F5" s="157">
        <v>45588</v>
      </c>
      <c r="G5" s="158"/>
      <c r="H5" s="159"/>
    </row>
    <row r="6" spans="1:8" x14ac:dyDescent="0.2">
      <c r="A6" s="160"/>
      <c r="B6" s="161"/>
      <c r="C6" s="162"/>
      <c r="D6" s="163">
        <v>9612</v>
      </c>
      <c r="E6" s="164"/>
      <c r="F6" s="165">
        <v>24150</v>
      </c>
      <c r="G6" s="166"/>
      <c r="H6" s="167"/>
    </row>
    <row r="7" spans="1:8" x14ac:dyDescent="0.2">
      <c r="A7" s="148" t="s">
        <v>555</v>
      </c>
      <c r="B7" s="153"/>
      <c r="C7" s="154"/>
      <c r="D7" s="155">
        <v>17814</v>
      </c>
      <c r="E7" s="156"/>
      <c r="F7" s="157">
        <v>45483</v>
      </c>
      <c r="G7" s="158"/>
      <c r="H7" s="159"/>
    </row>
    <row r="8" spans="1:8" x14ac:dyDescent="0.2">
      <c r="A8" s="160"/>
      <c r="B8" s="161"/>
      <c r="C8" s="162"/>
      <c r="D8" s="163">
        <v>5306</v>
      </c>
      <c r="E8" s="164"/>
      <c r="F8" s="165">
        <v>24241</v>
      </c>
      <c r="G8" s="166"/>
      <c r="H8" s="167"/>
    </row>
    <row r="9" spans="1:8" x14ac:dyDescent="0.2">
      <c r="A9" s="148" t="s">
        <v>556</v>
      </c>
      <c r="B9" s="153"/>
      <c r="C9" s="154"/>
      <c r="D9" s="155">
        <v>18658</v>
      </c>
      <c r="E9" s="156"/>
      <c r="F9" s="157">
        <v>45945</v>
      </c>
      <c r="G9" s="158"/>
      <c r="H9" s="159"/>
    </row>
    <row r="10" spans="1:8" x14ac:dyDescent="0.2">
      <c r="A10" s="160"/>
      <c r="B10" s="161"/>
      <c r="C10" s="162"/>
      <c r="D10" s="163">
        <v>12381</v>
      </c>
      <c r="E10" s="164"/>
      <c r="F10" s="165">
        <v>25180</v>
      </c>
      <c r="G10" s="166"/>
      <c r="H10" s="167"/>
    </row>
    <row r="11" spans="1:8" x14ac:dyDescent="0.2">
      <c r="A11" s="148" t="s">
        <v>557</v>
      </c>
      <c r="B11" s="153"/>
      <c r="C11" s="154"/>
      <c r="D11" s="155">
        <v>15171</v>
      </c>
      <c r="E11" s="156"/>
      <c r="F11" s="157">
        <v>44475</v>
      </c>
      <c r="G11" s="158"/>
      <c r="H11" s="159"/>
    </row>
    <row r="12" spans="1:8" x14ac:dyDescent="0.2">
      <c r="A12" s="160"/>
      <c r="B12" s="161"/>
      <c r="C12" s="168"/>
      <c r="D12" s="163">
        <v>8179</v>
      </c>
      <c r="E12" s="164"/>
      <c r="F12" s="165">
        <v>24780</v>
      </c>
      <c r="G12" s="166"/>
      <c r="H12" s="167"/>
    </row>
    <row r="13" spans="1:8" x14ac:dyDescent="0.2">
      <c r="A13" s="148"/>
      <c r="B13" s="153"/>
      <c r="C13" s="169"/>
      <c r="D13" s="170">
        <v>18267</v>
      </c>
      <c r="E13" s="171"/>
      <c r="F13" s="172">
        <v>44685</v>
      </c>
      <c r="G13" s="173"/>
      <c r="H13" s="159"/>
    </row>
    <row r="14" spans="1:8" x14ac:dyDescent="0.2">
      <c r="A14" s="160"/>
      <c r="B14" s="161"/>
      <c r="C14" s="162"/>
      <c r="D14" s="163">
        <v>11112</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3.46</v>
      </c>
      <c r="C19" s="174">
        <f>ROUND(VALUE(SUBSTITUTE(実質収支比率等に係る経年分析!G$48,"▲","-")),2)</f>
        <v>3.6</v>
      </c>
      <c r="D19" s="174">
        <f>ROUND(VALUE(SUBSTITUTE(実質収支比率等に係る経年分析!H$48,"▲","-")),2)</f>
        <v>1.43</v>
      </c>
      <c r="E19" s="174">
        <f>ROUND(VALUE(SUBSTITUTE(実質収支比率等に係る経年分析!I$48,"▲","-")),2)</f>
        <v>2.27</v>
      </c>
      <c r="F19" s="174">
        <f>ROUND(VALUE(SUBSTITUTE(実質収支比率等に係る経年分析!J$48,"▲","-")),2)</f>
        <v>5.01</v>
      </c>
    </row>
    <row r="20" spans="1:11" x14ac:dyDescent="0.2">
      <c r="A20" s="174" t="s">
        <v>56</v>
      </c>
      <c r="B20" s="174">
        <f>ROUND(VALUE(SUBSTITUTE(実質収支比率等に係る経年分析!F$47,"▲","-")),2)</f>
        <v>13.68</v>
      </c>
      <c r="C20" s="174">
        <f>ROUND(VALUE(SUBSTITUTE(実質収支比率等に係る経年分析!G$47,"▲","-")),2)</f>
        <v>15.39</v>
      </c>
      <c r="D20" s="174">
        <f>ROUND(VALUE(SUBSTITUTE(実質収支比率等に係る経年分析!H$47,"▲","-")),2)</f>
        <v>16.63</v>
      </c>
      <c r="E20" s="174">
        <f>ROUND(VALUE(SUBSTITUTE(実質収支比率等に係る経年分析!I$47,"▲","-")),2)</f>
        <v>18.11</v>
      </c>
      <c r="F20" s="174">
        <f>ROUND(VALUE(SUBSTITUTE(実質収支比率等に係る経年分析!J$47,"▲","-")),2)</f>
        <v>19.66</v>
      </c>
    </row>
    <row r="21" spans="1:11" x14ac:dyDescent="0.2">
      <c r="A21" s="174" t="s">
        <v>57</v>
      </c>
      <c r="B21" s="174">
        <f>IF(ISNUMBER(VALUE(SUBSTITUTE(実質収支比率等に係る経年分析!F$49,"▲","-"))),ROUND(VALUE(SUBSTITUTE(実質収支比率等に係る経年分析!F$49,"▲","-")),2),NA())</f>
        <v>0.43</v>
      </c>
      <c r="C21" s="174">
        <f>IF(ISNUMBER(VALUE(SUBSTITUTE(実質収支比率等に係る経年分析!G$49,"▲","-"))),ROUND(VALUE(SUBSTITUTE(実質収支比率等に係る経年分析!G$49,"▲","-")),2),NA())</f>
        <v>1.88</v>
      </c>
      <c r="D21" s="174">
        <f>IF(ISNUMBER(VALUE(SUBSTITUTE(実質収支比率等に係る経年分析!H$49,"▲","-"))),ROUND(VALUE(SUBSTITUTE(実質収支比率等に係る経年分析!H$49,"▲","-")),2),NA())</f>
        <v>0.31</v>
      </c>
      <c r="E21" s="174">
        <f>IF(ISNUMBER(VALUE(SUBSTITUTE(実質収支比率等に係る経年分析!I$49,"▲","-"))),ROUND(VALUE(SUBSTITUTE(実質収支比率等に係る経年分析!I$49,"▲","-")),2),NA())</f>
        <v>3.33</v>
      </c>
      <c r="F21" s="174">
        <f>IF(ISNUMBER(VALUE(SUBSTITUTE(実質収支比率等に係る経年分析!J$49,"▲","-"))),ROUND(VALUE(SUBSTITUTE(実質収支比率等に係る経年分析!J$49,"▲","-")),2),NA())</f>
        <v>3.87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1999</v>
      </c>
      <c r="E42" s="176"/>
      <c r="F42" s="176"/>
      <c r="G42" s="176">
        <f>'実質公債費比率（分子）の構造'!L$52</f>
        <v>2019</v>
      </c>
      <c r="H42" s="176"/>
      <c r="I42" s="176"/>
      <c r="J42" s="176">
        <f>'実質公債費比率（分子）の構造'!M$52</f>
        <v>1968</v>
      </c>
      <c r="K42" s="176"/>
      <c r="L42" s="176"/>
      <c r="M42" s="176">
        <f>'実質公債費比率（分子）の構造'!N$52</f>
        <v>2028</v>
      </c>
      <c r="N42" s="176"/>
      <c r="O42" s="176"/>
      <c r="P42" s="176">
        <f>'実質公債費比率（分子）の構造'!O$52</f>
        <v>2011</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189</v>
      </c>
      <c r="C45" s="176"/>
      <c r="D45" s="176"/>
      <c r="E45" s="176">
        <f>'実質公債費比率（分子）の構造'!L$49</f>
        <v>368</v>
      </c>
      <c r="F45" s="176"/>
      <c r="G45" s="176"/>
      <c r="H45" s="176">
        <f>'実質公債費比率（分子）の構造'!M$49</f>
        <v>357</v>
      </c>
      <c r="I45" s="176"/>
      <c r="J45" s="176"/>
      <c r="K45" s="176">
        <f>'実質公債費比率（分子）の構造'!N$49</f>
        <v>365</v>
      </c>
      <c r="L45" s="176"/>
      <c r="M45" s="176"/>
      <c r="N45" s="176">
        <f>'実質公債費比率（分子）の構造'!O$49</f>
        <v>339</v>
      </c>
      <c r="O45" s="176"/>
      <c r="P45" s="176"/>
    </row>
    <row r="46" spans="1:16" x14ac:dyDescent="0.2">
      <c r="A46" s="176" t="s">
        <v>68</v>
      </c>
      <c r="B46" s="176">
        <f>'実質公債費比率（分子）の構造'!K$48</f>
        <v>626</v>
      </c>
      <c r="C46" s="176"/>
      <c r="D46" s="176"/>
      <c r="E46" s="176">
        <f>'実質公債費比率（分子）の構造'!L$48</f>
        <v>611</v>
      </c>
      <c r="F46" s="176"/>
      <c r="G46" s="176"/>
      <c r="H46" s="176">
        <f>'実質公債費比率（分子）の構造'!M$48</f>
        <v>588</v>
      </c>
      <c r="I46" s="176"/>
      <c r="J46" s="176"/>
      <c r="K46" s="176">
        <f>'実質公債費比率（分子）の構造'!N$48</f>
        <v>570</v>
      </c>
      <c r="L46" s="176"/>
      <c r="M46" s="176"/>
      <c r="N46" s="176">
        <f>'実質公債費比率（分子）の構造'!O$48</f>
        <v>585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1704</v>
      </c>
      <c r="C49" s="176"/>
      <c r="D49" s="176"/>
      <c r="E49" s="176">
        <f>'実質公債費比率（分子）の構造'!L$45</f>
        <v>1673</v>
      </c>
      <c r="F49" s="176"/>
      <c r="G49" s="176"/>
      <c r="H49" s="176">
        <f>'実質公債費比率（分子）の構造'!M$45</f>
        <v>1667</v>
      </c>
      <c r="I49" s="176"/>
      <c r="J49" s="176"/>
      <c r="K49" s="176">
        <f>'実質公債費比率（分子）の構造'!N$45</f>
        <v>1586</v>
      </c>
      <c r="L49" s="176"/>
      <c r="M49" s="176"/>
      <c r="N49" s="176">
        <f>'実質公債費比率（分子）の構造'!O$45</f>
        <v>1471</v>
      </c>
      <c r="O49" s="176"/>
      <c r="P49" s="176"/>
    </row>
    <row r="50" spans="1:16" x14ac:dyDescent="0.2">
      <c r="A50" s="176" t="s">
        <v>72</v>
      </c>
      <c r="B50" s="176" t="e">
        <f>NA()</f>
        <v>#N/A</v>
      </c>
      <c r="C50" s="176">
        <f>IF(ISNUMBER('実質公債費比率（分子）の構造'!K$53),'実質公債費比率（分子）の構造'!K$53,NA())</f>
        <v>520</v>
      </c>
      <c r="D50" s="176" t="e">
        <f>NA()</f>
        <v>#N/A</v>
      </c>
      <c r="E50" s="176" t="e">
        <f>NA()</f>
        <v>#N/A</v>
      </c>
      <c r="F50" s="176">
        <f>IF(ISNUMBER('実質公債費比率（分子）の構造'!L$53),'実質公債費比率（分子）の構造'!L$53,NA())</f>
        <v>633</v>
      </c>
      <c r="G50" s="176" t="e">
        <f>NA()</f>
        <v>#N/A</v>
      </c>
      <c r="H50" s="176" t="e">
        <f>NA()</f>
        <v>#N/A</v>
      </c>
      <c r="I50" s="176">
        <f>IF(ISNUMBER('実質公債費比率（分子）の構造'!M$53),'実質公債費比率（分子）の構造'!M$53,NA())</f>
        <v>644</v>
      </c>
      <c r="J50" s="176" t="e">
        <f>NA()</f>
        <v>#N/A</v>
      </c>
      <c r="K50" s="176" t="e">
        <f>NA()</f>
        <v>#N/A</v>
      </c>
      <c r="L50" s="176">
        <f>IF(ISNUMBER('実質公債費比率（分子）の構造'!N$53),'実質公債費比率（分子）の構造'!N$53,NA())</f>
        <v>493</v>
      </c>
      <c r="M50" s="176" t="e">
        <f>NA()</f>
        <v>#N/A</v>
      </c>
      <c r="N50" s="176" t="e">
        <f>NA()</f>
        <v>#N/A</v>
      </c>
      <c r="O50" s="176">
        <f>IF(ISNUMBER('実質公債費比率（分子）の構造'!O$53),'実質公債費比率（分子）の構造'!O$53,NA())</f>
        <v>384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19757</v>
      </c>
      <c r="E56" s="175"/>
      <c r="F56" s="175"/>
      <c r="G56" s="175">
        <f>'将来負担比率（分子）の構造'!J$52</f>
        <v>19395</v>
      </c>
      <c r="H56" s="175"/>
      <c r="I56" s="175"/>
      <c r="J56" s="175">
        <f>'将来負担比率（分子）の構造'!K$52</f>
        <v>19287</v>
      </c>
      <c r="K56" s="175"/>
      <c r="L56" s="175"/>
      <c r="M56" s="175">
        <f>'将来負担比率（分子）の構造'!L$52</f>
        <v>18570</v>
      </c>
      <c r="N56" s="175"/>
      <c r="O56" s="175"/>
      <c r="P56" s="175">
        <f>'将来負担比率（分子）の構造'!M$52</f>
        <v>17838</v>
      </c>
    </row>
    <row r="57" spans="1:16" x14ac:dyDescent="0.2">
      <c r="A57" s="175" t="s">
        <v>43</v>
      </c>
      <c r="B57" s="175"/>
      <c r="C57" s="175"/>
      <c r="D57" s="175">
        <f>'将来負担比率（分子）の構造'!I$51</f>
        <v>5264</v>
      </c>
      <c r="E57" s="175"/>
      <c r="F57" s="175"/>
      <c r="G57" s="175">
        <f>'将来負担比率（分子）の構造'!J$51</f>
        <v>4772</v>
      </c>
      <c r="H57" s="175"/>
      <c r="I57" s="175"/>
      <c r="J57" s="175">
        <f>'将来負担比率（分子）の構造'!K$51</f>
        <v>4654</v>
      </c>
      <c r="K57" s="175"/>
      <c r="L57" s="175"/>
      <c r="M57" s="175">
        <f>'将来負担比率（分子）の構造'!L$51</f>
        <v>4083</v>
      </c>
      <c r="N57" s="175"/>
      <c r="O57" s="175"/>
      <c r="P57" s="175">
        <f>'将来負担比率（分子）の構造'!M$51</f>
        <v>3612</v>
      </c>
    </row>
    <row r="58" spans="1:16" x14ac:dyDescent="0.2">
      <c r="A58" s="175" t="s">
        <v>42</v>
      </c>
      <c r="B58" s="175"/>
      <c r="C58" s="175"/>
      <c r="D58" s="175">
        <f>'将来負担比率（分子）の構造'!I$50</f>
        <v>5363</v>
      </c>
      <c r="E58" s="175"/>
      <c r="F58" s="175"/>
      <c r="G58" s="175">
        <f>'将来負担比率（分子）の構造'!J$50</f>
        <v>5916</v>
      </c>
      <c r="H58" s="175"/>
      <c r="I58" s="175"/>
      <c r="J58" s="175">
        <f>'将来負担比率（分子）の構造'!K$50</f>
        <v>6583</v>
      </c>
      <c r="K58" s="175"/>
      <c r="L58" s="175"/>
      <c r="M58" s="175">
        <f>'将来負担比率（分子）の構造'!L$50</f>
        <v>7293</v>
      </c>
      <c r="N58" s="175"/>
      <c r="O58" s="175"/>
      <c r="P58" s="175">
        <f>'将来負担比率（分子）の構造'!M$50</f>
        <v>7365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1758</v>
      </c>
      <c r="C62" s="175"/>
      <c r="D62" s="175"/>
      <c r="E62" s="175">
        <f>'将来負担比率（分子）の構造'!J$45</f>
        <v>1779</v>
      </c>
      <c r="F62" s="175"/>
      <c r="G62" s="175"/>
      <c r="H62" s="175">
        <f>'将来負担比率（分子）の構造'!K$45</f>
        <v>1814</v>
      </c>
      <c r="I62" s="175"/>
      <c r="J62" s="175"/>
      <c r="K62" s="175">
        <f>'将来負担比率（分子）の構造'!L$45</f>
        <v>1855</v>
      </c>
      <c r="L62" s="175"/>
      <c r="M62" s="175"/>
      <c r="N62" s="175">
        <f>'将来負担比率（分子）の構造'!M$45</f>
        <v>1733</v>
      </c>
      <c r="O62" s="175"/>
      <c r="P62" s="175"/>
    </row>
    <row r="63" spans="1:16" x14ac:dyDescent="0.2">
      <c r="A63" s="175" t="s">
        <v>35</v>
      </c>
      <c r="B63" s="175">
        <f>'将来負担比率（分子）の構造'!I$44</f>
        <v>4176</v>
      </c>
      <c r="C63" s="175"/>
      <c r="D63" s="175"/>
      <c r="E63" s="175">
        <f>'将来負担比率（分子）の構造'!J$44</f>
        <v>3802</v>
      </c>
      <c r="F63" s="175"/>
      <c r="G63" s="175"/>
      <c r="H63" s="175">
        <f>'将来負担比率（分子）の構造'!K$44</f>
        <v>3454</v>
      </c>
      <c r="I63" s="175"/>
      <c r="J63" s="175"/>
      <c r="K63" s="175">
        <f>'将来負担比率（分子）の構造'!L$44</f>
        <v>3138</v>
      </c>
      <c r="L63" s="175"/>
      <c r="M63" s="175"/>
      <c r="N63" s="175">
        <f>'将来負担比率（分子）の構造'!M$44</f>
        <v>2818</v>
      </c>
      <c r="O63" s="175"/>
      <c r="P63" s="175"/>
    </row>
    <row r="64" spans="1:16" x14ac:dyDescent="0.2">
      <c r="A64" s="175" t="s">
        <v>34</v>
      </c>
      <c r="B64" s="175">
        <f>'将来負担比率（分子）の構造'!I$43</f>
        <v>7244</v>
      </c>
      <c r="C64" s="175"/>
      <c r="D64" s="175"/>
      <c r="E64" s="175">
        <f>'将来負担比率（分子）の構造'!J$43</f>
        <v>6704</v>
      </c>
      <c r="F64" s="175"/>
      <c r="G64" s="175"/>
      <c r="H64" s="175">
        <f>'将来負担比率（分子）の構造'!K$43</f>
        <v>6333</v>
      </c>
      <c r="I64" s="175"/>
      <c r="J64" s="175"/>
      <c r="K64" s="175">
        <f>'将来負担比率（分子）の構造'!L$43</f>
        <v>5966</v>
      </c>
      <c r="L64" s="175"/>
      <c r="M64" s="175"/>
      <c r="N64" s="175">
        <f>'将来負担比率（分子）の構造'!M$43</f>
        <v>5452</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16127</v>
      </c>
      <c r="C66" s="175"/>
      <c r="D66" s="175"/>
      <c r="E66" s="175">
        <f>'将来負担比率（分子）の構造'!J$41</f>
        <v>15506</v>
      </c>
      <c r="F66" s="175"/>
      <c r="G66" s="175"/>
      <c r="H66" s="175">
        <f>'将来負担比率（分子）の構造'!K$41</f>
        <v>14865</v>
      </c>
      <c r="I66" s="175"/>
      <c r="J66" s="175"/>
      <c r="K66" s="175">
        <f>'将来負担比率（分子）の構造'!L$41</f>
        <v>14291</v>
      </c>
      <c r="L66" s="175"/>
      <c r="M66" s="175"/>
      <c r="N66" s="175">
        <f>'将来負担比率（分子）の構造'!M$41</f>
        <v>13432</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2017</v>
      </c>
      <c r="C72" s="179">
        <f>基金残高に係る経年分析!G55</f>
        <v>2327</v>
      </c>
      <c r="D72" s="179">
        <f>基金残高に係る経年分析!H55</f>
        <v>2475</v>
      </c>
    </row>
    <row r="73" spans="1:16" x14ac:dyDescent="0.2">
      <c r="A73" s="178" t="s">
        <v>79</v>
      </c>
      <c r="B73" s="179">
        <f>基金残高に係る経年分析!F56</f>
        <v>51</v>
      </c>
      <c r="C73" s="179">
        <f>基金残高に係る経年分析!G56</f>
        <v>51</v>
      </c>
      <c r="D73" s="179">
        <f>基金残高に係る経年分析!H56</f>
        <v>51</v>
      </c>
    </row>
    <row r="74" spans="1:16" x14ac:dyDescent="0.2">
      <c r="A74" s="178" t="s">
        <v>80</v>
      </c>
      <c r="B74" s="179">
        <f>基金残高に係る経年分析!F57</f>
        <v>3982</v>
      </c>
      <c r="C74" s="179">
        <f>基金残高に係る経年分析!G57</f>
        <v>4429</v>
      </c>
      <c r="D74" s="179">
        <f>基金残高に係る経年分析!H57</f>
        <v>4463</v>
      </c>
    </row>
  </sheetData>
  <sheetProtection algorithmName="SHA-512" hashValue="h2mpikUQAHliGCgL7RH91PG6y5EPvfCnaQIyoDbu73kCgjUeTtNiv+1mmlntBZsTrIPRb3Y2/ue8jOAOyWTpHA==" saltValue="XWgbofcfqwvjWnnwWa0E/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dcterms:modified xsi:type="dcterms:W3CDTF">2024-09-26T02:47:19Z</dcterms:modified>
</cp:coreProperties>
</file>